
<file path=[Content_Types].xml><?xml version="1.0" encoding="utf-8"?>
<Types xmlns="http://schemas.openxmlformats.org/package/2006/content-types">
  <Default Extension="bin" ContentType="application/vnd.ms-office.vbaProject"/>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codeName="{28389E77-7640-9E18-AD5C-E98E2F4A8B83}"/>
  <workbookPr defaultThemeVersion="202300"/>
  <mc:AlternateContent xmlns:mc="http://schemas.openxmlformats.org/markup-compatibility/2006">
    <mc:Choice Requires="x15">
      <x15ac:absPath xmlns:x15ac="http://schemas.microsoft.com/office/spreadsheetml/2010/11/ac" url="C:\Users\Shadow\Desktop\"/>
    </mc:Choice>
  </mc:AlternateContent>
  <xr:revisionPtr revIDLastSave="0" documentId="8_{53B4E5F8-B7E9-400C-9AF2-D164F7116C7A}" xr6:coauthVersionLast="47" xr6:coauthVersionMax="47" xr10:uidLastSave="{00000000-0000-0000-0000-000000000000}"/>
  <bookViews>
    <workbookView xWindow="-120" yWindow="-120" windowWidth="29040" windowHeight="15720" activeTab="5" xr2:uid="{68AC08F1-430A-444B-8398-79777F2F58CC}"/>
  </bookViews>
  <sheets>
    <sheet name="Verketten" sheetId="1" r:id="rId1"/>
    <sheet name="Datenschnitt" sheetId="2" r:id="rId2"/>
    <sheet name="Übung" sheetId="3" r:id="rId3"/>
    <sheet name="Wiederholung " sheetId="4" r:id="rId4"/>
    <sheet name="Wechseln" sheetId="5" r:id="rId5"/>
    <sheet name="Makro" sheetId="6" r:id="rId6"/>
  </sheets>
  <definedNames>
    <definedName name="_xlnm._FilterDatabase" localSheetId="3" hidden="1">'Wiederholung '!$D$4:$I$4</definedName>
    <definedName name="Datenschnitt_Monat">#N/A</definedName>
    <definedName name="Datenschnitt_Nachname">#N/A</definedName>
    <definedName name="Datenschnitt_Umsatz">#N/A</definedName>
  </definedNames>
  <calcPr calcId="191029"/>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7"/>
        <x14:slicerCache r:id="rId8"/>
        <x14:slicerCache r:id="rId9"/>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A10" i="5" l="1"/>
  <c r="D22" i="4"/>
  <c r="D23" i="4"/>
  <c r="D24" i="4"/>
  <c r="D25" i="4"/>
  <c r="D26" i="4"/>
  <c r="D27" i="4"/>
  <c r="D28" i="4"/>
  <c r="D29" i="4"/>
  <c r="D30" i="4"/>
  <c r="D31" i="4"/>
  <c r="D35" i="4"/>
  <c r="D21" i="4"/>
  <c r="A5" i="4"/>
  <c r="B5" i="4"/>
  <c r="I18" i="4"/>
  <c r="I17" i="4"/>
  <c r="I6" i="4"/>
  <c r="I7" i="4"/>
  <c r="I8" i="4"/>
  <c r="I9" i="4"/>
  <c r="I10" i="4"/>
  <c r="I11" i="4"/>
  <c r="I12" i="4"/>
  <c r="I13" i="4"/>
  <c r="I14" i="4"/>
  <c r="I15" i="4"/>
  <c r="I5" i="4"/>
  <c r="D16" i="4"/>
  <c r="I3" i="1"/>
  <c r="H3" i="1"/>
  <c r="G3" i="1"/>
</calcChain>
</file>

<file path=xl/sharedStrings.xml><?xml version="1.0" encoding="utf-8"?>
<sst xmlns="http://schemas.openxmlformats.org/spreadsheetml/2006/main" count="259" uniqueCount="120">
  <si>
    <t>Monat</t>
  </si>
  <si>
    <t>Umsatz</t>
  </si>
  <si>
    <t>Vorname</t>
  </si>
  <si>
    <t>Nachname</t>
  </si>
  <si>
    <t>Lisa</t>
  </si>
  <si>
    <t>Peter</t>
  </si>
  <si>
    <t>Wagner</t>
  </si>
  <si>
    <t>Schmitz</t>
  </si>
  <si>
    <t>Hansen</t>
  </si>
  <si>
    <t>Aurich</t>
  </si>
  <si>
    <t>Karlson</t>
  </si>
  <si>
    <t>Januar</t>
  </si>
  <si>
    <t>Februar</t>
  </si>
  <si>
    <t>März</t>
  </si>
  <si>
    <t>April</t>
  </si>
  <si>
    <t>Mai</t>
  </si>
  <si>
    <t>Juni</t>
  </si>
  <si>
    <t>Juli</t>
  </si>
  <si>
    <t>August</t>
  </si>
  <si>
    <t>September</t>
  </si>
  <si>
    <t>Oktober</t>
  </si>
  <si>
    <t>November</t>
  </si>
  <si>
    <t>Marcus</t>
  </si>
  <si>
    <t>Jörg</t>
  </si>
  <si>
    <t>Heidi</t>
  </si>
  <si>
    <t>Achmet</t>
  </si>
  <si>
    <t>Sonja</t>
  </si>
  <si>
    <t>Bernd</t>
  </si>
  <si>
    <t>Markus</t>
  </si>
  <si>
    <t>Hansi</t>
  </si>
  <si>
    <t>Klaus</t>
  </si>
  <si>
    <t>Abteilung</t>
  </si>
  <si>
    <t>Maier</t>
  </si>
  <si>
    <t>Hendrick</t>
  </si>
  <si>
    <t>Conrad</t>
  </si>
  <si>
    <t>Kroeker</t>
  </si>
  <si>
    <t>Hensel</t>
  </si>
  <si>
    <t>Konrad</t>
  </si>
  <si>
    <t>Teilnehmernamen</t>
  </si>
  <si>
    <t>Emailadresse</t>
  </si>
  <si>
    <t>Stadt</t>
  </si>
  <si>
    <t>Status</t>
  </si>
  <si>
    <t>Berlin</t>
  </si>
  <si>
    <t>IT</t>
  </si>
  <si>
    <t>Aktiv</t>
  </si>
  <si>
    <t>Hamburg</t>
  </si>
  <si>
    <t>Marketing</t>
  </si>
  <si>
    <t>Inaktiv</t>
  </si>
  <si>
    <t>München</t>
  </si>
  <si>
    <t>1. Die Vorbereitung</t>
  </si>
  <si>
    <t>2. Schritt 1: Die "Magische Verwandlung"</t>
  </si>
  <si>
    <t>Damit der Datenschnitt funktioniert, müssen wir Excel sagen: "Das hier ist zusammenhängender Datensatz".</t>
  </si>
  <si>
    <t>1. Klicke irgendwo in deine Daten (z. B. auf "Berlin").</t>
  </si>
  <si>
    <r>
      <t xml:space="preserve">2. Drücke die Tastenkombination </t>
    </r>
    <r>
      <rPr>
        <b/>
        <sz val="11"/>
        <color theme="1"/>
        <rFont val="Arial"/>
        <family val="2"/>
      </rPr>
      <t>Strg + T</t>
    </r>
    <r>
      <rPr>
        <sz val="11"/>
        <color theme="1"/>
        <rFont val="Arial"/>
        <family val="2"/>
      </rPr>
      <t xml:space="preserve"> (T wie Tabelle).</t>
    </r>
  </si>
  <si>
    <r>
      <t xml:space="preserve">3. Ein kleines Fenster erscheint ("Tabelle erstellen"). Achte darauf, dass das Häkchen bei </t>
    </r>
    <r>
      <rPr>
        <b/>
        <sz val="11"/>
        <color theme="1"/>
        <rFont val="Arial"/>
        <family val="2"/>
      </rPr>
      <t>"Tabelle hat Überschriften"</t>
    </r>
    <r>
      <rPr>
        <sz val="11"/>
        <color theme="1"/>
        <rFont val="Arial"/>
        <family val="2"/>
      </rPr>
      <t xml:space="preserve"> gesetzt ist.</t>
    </r>
  </si>
  <si>
    <r>
      <t xml:space="preserve">4. Bestätige mit </t>
    </r>
    <r>
      <rPr>
        <b/>
        <sz val="11"/>
        <color theme="1"/>
        <rFont val="Arial"/>
        <family val="2"/>
      </rPr>
      <t>OK</t>
    </r>
    <r>
      <rPr>
        <sz val="11"/>
        <color theme="1"/>
        <rFont val="Arial"/>
        <family val="2"/>
      </rPr>
      <t>.</t>
    </r>
  </si>
  <si>
    <r>
      <t>Ergebnis:</t>
    </r>
    <r>
      <rPr>
        <sz val="11"/>
        <color theme="1"/>
        <rFont val="Arial"/>
        <family val="2"/>
      </rPr>
      <t xml:space="preserve"> Deine Daten haben jetzt automatisch blaue Streifen und Filterpfeile bekommen.</t>
    </r>
  </si>
  <si>
    <t>3. Schritt 2: Die Fernbedienung (Datenschnitt) hinzufügen</t>
  </si>
  <si>
    <t>Jetzt, wo Excel die Liste als Tabelle erkennt, schalten wir die Profi-Steuerung ein:</t>
  </si>
  <si>
    <t>1. Klicke irgendwo in deine neue blau-weiße Tabelle.</t>
  </si>
  <si>
    <r>
      <t xml:space="preserve">2. Oben im Menüband erscheint ein neuer Reiter namens </t>
    </r>
    <r>
      <rPr>
        <b/>
        <sz val="11"/>
        <color theme="1"/>
        <rFont val="Arial"/>
        <family val="2"/>
      </rPr>
      <t>Tabellenentwurf</t>
    </r>
    <r>
      <rPr>
        <sz val="11"/>
        <color theme="1"/>
        <rFont val="Arial"/>
        <family val="2"/>
      </rPr>
      <t xml:space="preserve"> (ganz rechts). Klicke darauf.</t>
    </r>
  </si>
  <si>
    <r>
      <t xml:space="preserve">3. Klicke in der Mitte des Menüs auf </t>
    </r>
    <r>
      <rPr>
        <b/>
        <sz val="11"/>
        <color theme="1"/>
        <rFont val="Arial"/>
        <family val="2"/>
      </rPr>
      <t>Datenschnitt einfügen</t>
    </r>
    <r>
      <rPr>
        <sz val="11"/>
        <color theme="1"/>
        <rFont val="Arial"/>
        <family val="2"/>
      </rPr>
      <t>.</t>
    </r>
  </si>
  <si>
    <r>
      <t xml:space="preserve">4. Ein Fenster öffnet sich. Setze ein Häkchen bei </t>
    </r>
    <r>
      <rPr>
        <b/>
        <sz val="11"/>
        <color theme="1"/>
        <rFont val="Arial"/>
        <family val="2"/>
      </rPr>
      <t>Stadt</t>
    </r>
    <r>
      <rPr>
        <sz val="11"/>
        <color theme="1"/>
        <rFont val="Arial"/>
        <family val="2"/>
      </rPr>
      <t xml:space="preserve"> und </t>
    </r>
    <r>
      <rPr>
        <b/>
        <sz val="11"/>
        <color theme="1"/>
        <rFont val="Arial"/>
        <family val="2"/>
      </rPr>
      <t>Abteilung</t>
    </r>
    <r>
      <rPr>
        <sz val="11"/>
        <color theme="1"/>
        <rFont val="Arial"/>
        <family val="2"/>
      </rPr>
      <t>.</t>
    </r>
  </si>
  <si>
    <r>
      <t xml:space="preserve">5. Bestätige mit </t>
    </r>
    <r>
      <rPr>
        <b/>
        <sz val="11"/>
        <color theme="1"/>
        <rFont val="Arial"/>
        <family val="2"/>
      </rPr>
      <t>OK</t>
    </r>
    <r>
      <rPr>
        <sz val="11"/>
        <color theme="1"/>
        <rFont val="Arial"/>
        <family val="2"/>
      </rPr>
      <t>.</t>
    </r>
  </si>
  <si>
    <t>4. Schritt 3: Die Bedienung</t>
  </si>
  <si>
    <t>Du hast nun zwei schwebende Fenster (Slicer) auf deinem Blatt.</t>
  </si>
  <si>
    <r>
      <t>Einfach-Auswahl:</t>
    </r>
    <r>
      <rPr>
        <sz val="11"/>
        <color theme="1"/>
        <rFont val="Arial"/>
        <family val="2"/>
      </rPr>
      <t xml:space="preserve"> Klicke im Slicer "Stadt" auf </t>
    </r>
    <r>
      <rPr>
        <b/>
        <sz val="11"/>
        <color theme="1"/>
        <rFont val="Arial"/>
        <family val="2"/>
      </rPr>
      <t>Berlin</t>
    </r>
    <r>
      <rPr>
        <sz val="11"/>
        <color theme="1"/>
        <rFont val="Arial"/>
        <family val="2"/>
      </rPr>
      <t>. Die Tabelle zeigt sofort nur noch Berlin an.</t>
    </r>
  </si>
  <si>
    <r>
      <t>Mehrfach-Auswahl:</t>
    </r>
    <r>
      <rPr>
        <sz val="11"/>
        <color theme="1"/>
        <rFont val="Arial"/>
        <family val="2"/>
      </rPr>
      <t xml:space="preserve"> Halte die </t>
    </r>
    <r>
      <rPr>
        <b/>
        <sz val="11"/>
        <color theme="1"/>
        <rFont val="Arial"/>
        <family val="2"/>
      </rPr>
      <t>Strg-Taste</t>
    </r>
    <r>
      <rPr>
        <sz val="11"/>
        <color theme="1"/>
        <rFont val="Arial"/>
        <family val="2"/>
      </rPr>
      <t xml:space="preserve"> gedrückt und klicke auf </t>
    </r>
    <r>
      <rPr>
        <b/>
        <sz val="11"/>
        <color theme="1"/>
        <rFont val="Arial"/>
        <family val="2"/>
      </rPr>
      <t>München</t>
    </r>
    <r>
      <rPr>
        <sz val="11"/>
        <color theme="1"/>
        <rFont val="Arial"/>
        <family val="2"/>
      </rPr>
      <t>. Jetzt siehst du beide Städte.</t>
    </r>
  </si>
  <si>
    <r>
      <t>Filter löschen:</t>
    </r>
    <r>
      <rPr>
        <sz val="11"/>
        <color theme="1"/>
        <rFont val="Arial"/>
        <family val="2"/>
      </rPr>
      <t xml:space="preserve"> Klicke auf das kleine Trichter-Symbol mit dem roten X in der oberen Ecke des Slicers.</t>
    </r>
  </si>
  <si>
    <t>Warum ist das besser als die normalen Filterpfeile?</t>
  </si>
  <si>
    <r>
      <t>Sichtbarkeit:</t>
    </r>
    <r>
      <rPr>
        <sz val="11"/>
        <color theme="1"/>
        <rFont val="Arial"/>
        <family val="2"/>
      </rPr>
      <t xml:space="preserve"> Du siehst auf einen Blick, was gerade gefiltert ist, ohne in jedes Menü klicken zu müssen.</t>
    </r>
  </si>
  <si>
    <r>
      <t>Präsentation:</t>
    </r>
    <r>
      <rPr>
        <sz val="11"/>
        <color theme="1"/>
        <rFont val="Arial"/>
        <family val="2"/>
      </rPr>
      <t xml:space="preserve"> Es sieht in Berichten oder Dashboards extrem professionell aus.</t>
    </r>
  </si>
  <si>
    <r>
      <t>Touch-Friendly:</t>
    </r>
    <r>
      <rPr>
        <sz val="11"/>
        <color theme="1"/>
        <rFont val="Arial"/>
        <family val="2"/>
      </rPr>
      <t xml:space="preserve"> Es lässt sich auch auf Tablets super bedienen.</t>
    </r>
  </si>
  <si>
    <t>´=SUMME(D5:D15)</t>
  </si>
  <si>
    <t>Umsatz nach Abteilung</t>
  </si>
  <si>
    <t>´=WENN(D5&gt;2000;E5; "")</t>
  </si>
  <si>
    <t>Filter über das Menü &gt; Start &gt; Bearbeiten&gt;Sortieren und Filtern&gt;Filtern</t>
  </si>
  <si>
    <t>Anzahl Teilnehmer</t>
  </si>
  <si>
    <t>´=ANZAHL2(H5:H15)</t>
  </si>
  <si>
    <t>Anzahl Zahlen in Zellen</t>
  </si>
  <si>
    <t>´=ANZAHL(I5:I15)</t>
  </si>
  <si>
    <t>Umsatz Sonja</t>
  </si>
  <si>
    <t>´=SUMMEWENN(H5:H15;"Lisa";D5:D15)</t>
  </si>
  <si>
    <t>Abteilung 7</t>
  </si>
  <si>
    <t>´=SUMMEWENNS(D5:D15;E5:E15;7;G5:G15;"Heidi")</t>
  </si>
  <si>
    <t>Vollständiger Name</t>
  </si>
  <si>
    <t>´=VERKETTEN(G5;" ";H5)</t>
  </si>
  <si>
    <t>Typ</t>
  </si>
  <si>
    <t>Wunschformat</t>
  </si>
  <si>
    <t>089-123-456</t>
  </si>
  <si>
    <t>Telefon</t>
  </si>
  <si>
    <t>Art.Nr. 5.112</t>
  </si>
  <si>
    <t>Code</t>
  </si>
  <si>
    <t>ArtNr 5112</t>
  </si>
  <si>
    <t>IBAN-Rest</t>
  </si>
  <si>
    <t>DE8810020</t>
  </si>
  <si>
    <t xml:space="preserve">Rohdaten </t>
  </si>
  <si>
    <t>0221-543-767</t>
  </si>
  <si>
    <t>´=WECHSELN(A2;"-";"")</t>
  </si>
  <si>
    <r>
      <t xml:space="preserve">Die Formel lautet: </t>
    </r>
    <r>
      <rPr>
        <sz val="14"/>
        <color theme="1"/>
        <rFont val="Arial Unicode MS"/>
      </rPr>
      <t>=WECHSELN(Text; Alter_Text; Neuer_Text)</t>
    </r>
  </si>
  <si>
    <r>
      <t>Text:</t>
    </r>
    <r>
      <rPr>
        <sz val="14"/>
        <color theme="1"/>
        <rFont val="Aptos Narrow"/>
        <family val="2"/>
        <scheme val="minor"/>
      </rPr>
      <t xml:space="preserve"> Wo steht das Problem? (z.B. A2)</t>
    </r>
  </si>
  <si>
    <r>
      <t>Alter_Text:</t>
    </r>
    <r>
      <rPr>
        <sz val="14"/>
        <color theme="1"/>
        <rFont val="Aptos Narrow"/>
        <family val="2"/>
        <scheme val="minor"/>
      </rPr>
      <t xml:space="preserve"> Was soll weg? (Muss in Anführungszeichen, z.B. </t>
    </r>
    <r>
      <rPr>
        <b/>
        <sz val="14"/>
        <color theme="1"/>
        <rFont val="Aptos Narrow"/>
        <family val="2"/>
        <scheme val="minor"/>
      </rPr>
      <t>"-"</t>
    </r>
    <r>
      <rPr>
        <sz val="14"/>
        <color theme="1"/>
        <rFont val="Aptos Narrow"/>
        <family val="2"/>
        <scheme val="minor"/>
      </rPr>
      <t>)</t>
    </r>
  </si>
  <si>
    <r>
      <t>Neuer_Text:</t>
    </r>
    <r>
      <rPr>
        <sz val="14"/>
        <color theme="1"/>
        <rFont val="Aptos Narrow"/>
        <family val="2"/>
        <scheme val="minor"/>
      </rPr>
      <t xml:space="preserve"> Was soll stattdessen hin? (Wenn es gelöscht werden soll, nutzt man zwei Anführungszeichen ohne Inhalt: </t>
    </r>
    <r>
      <rPr>
        <b/>
        <sz val="14"/>
        <color theme="1"/>
        <rFont val="Aptos Narrow"/>
        <family val="2"/>
        <scheme val="minor"/>
      </rPr>
      <t>""</t>
    </r>
    <r>
      <rPr>
        <sz val="14"/>
        <color theme="1"/>
        <rFont val="Aptos Narrow"/>
        <family val="2"/>
        <scheme val="minor"/>
      </rPr>
      <t>)</t>
    </r>
  </si>
  <si>
    <t>Aufgabe A: Bindestriche entfernen</t>
  </si>
  <si>
    <t>Entferne bei der Telefonnummer (A2) alle Bindestriche.</t>
  </si>
  <si>
    <t>Aufgabe B: Punkte entfernen</t>
  </si>
  <si>
    <t>Entferne bei der IBAN (A4) alle Punkte.</t>
  </si>
  <si>
    <r>
      <t>Formel:</t>
    </r>
    <r>
      <rPr>
        <sz val="14"/>
        <color theme="1"/>
        <rFont val="Aptos Narrow"/>
        <family val="2"/>
        <scheme val="minor"/>
      </rPr>
      <t xml:space="preserve"> </t>
    </r>
    <r>
      <rPr>
        <sz val="14"/>
        <color theme="1"/>
        <rFont val="Arial Unicode MS"/>
      </rPr>
      <t>=WECHSELN(A2; "-"; "")</t>
    </r>
  </si>
  <si>
    <r>
      <t>Ergebnis:</t>
    </r>
    <r>
      <rPr>
        <sz val="14"/>
        <color theme="1"/>
        <rFont val="Aptos Narrow"/>
        <family val="2"/>
        <scheme val="minor"/>
      </rPr>
      <t xml:space="preserve"> 089123456</t>
    </r>
  </si>
  <si>
    <r>
      <t>Formel:</t>
    </r>
    <r>
      <rPr>
        <sz val="14"/>
        <color theme="1"/>
        <rFont val="Aptos Narrow"/>
        <family val="2"/>
        <scheme val="minor"/>
      </rPr>
      <t xml:space="preserve"> </t>
    </r>
    <r>
      <rPr>
        <sz val="14"/>
        <color theme="1"/>
        <rFont val="Arial Unicode MS"/>
      </rPr>
      <t>=WECHSELN(A4; "."; "")</t>
    </r>
  </si>
  <si>
    <r>
      <t>Ergebnis:</t>
    </r>
    <r>
      <rPr>
        <sz val="14"/>
        <color theme="1"/>
        <rFont val="Aptos Narrow"/>
        <family val="2"/>
        <scheme val="minor"/>
      </rPr>
      <t xml:space="preserve"> DE8810020</t>
    </r>
  </si>
  <si>
    <t>Ziel</t>
  </si>
  <si>
    <t>Formel-Vorschlag</t>
  </si>
  <si>
    <t>Ohne Bindestrich</t>
  </si>
  <si>
    <t>Ohne Punkt</t>
  </si>
  <si>
    <t>Ohne Punkt &amp; Leerzeichen</t>
  </si>
  <si>
    <t>Die Lösungen im Überblick</t>
  </si>
  <si>
    <t>´=WECHSELN(A2; "-"; "")</t>
  </si>
  <si>
    <t>´=WECHSELN(A4; "."; "")</t>
  </si>
  <si>
    <t>´=WECHSELN(WECHSELN(A3; "."; ""); "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</si>
</sst>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6">
    <font>
      <sz val="11"/>
      <color theme="1"/>
      <name val="Aptos Narrow"/>
      <family val="2"/>
      <scheme val="minor"/>
    </font>
    <font>
      <sz val="11"/>
      <color theme="1"/>
      <name val="Aptos Narrow"/>
      <family val="2"/>
      <scheme val="minor"/>
    </font>
    <font>
      <sz val="14"/>
      <color theme="1"/>
      <name val="Aptos Narrow"/>
      <family val="2"/>
      <scheme val="minor"/>
    </font>
    <font>
      <sz val="8"/>
      <name val="Aptos Narrow"/>
      <family val="2"/>
      <scheme val="minor"/>
    </font>
    <font>
      <b/>
      <sz val="16"/>
      <color theme="1"/>
      <name val="Aptos Narrow"/>
      <family val="2"/>
      <scheme val="minor"/>
    </font>
    <font>
      <sz val="16"/>
      <color theme="1"/>
      <name val="Aptos Narrow"/>
      <family val="2"/>
      <scheme val="minor"/>
    </font>
    <font>
      <sz val="11"/>
      <color theme="1"/>
      <name val="Arial"/>
      <family val="2"/>
    </font>
    <font>
      <b/>
      <sz val="11"/>
      <color theme="1"/>
      <name val="Arial"/>
      <family val="2"/>
    </font>
    <font>
      <i/>
      <sz val="11"/>
      <color theme="1"/>
      <name val="Arial"/>
      <family val="2"/>
    </font>
    <font>
      <b/>
      <sz val="13.5"/>
      <color theme="1"/>
      <name val="Arial"/>
      <family val="2"/>
    </font>
    <font>
      <b/>
      <sz val="14"/>
      <color theme="1"/>
      <name val="Aptos Narrow"/>
      <family val="2"/>
      <scheme val="minor"/>
    </font>
    <font>
      <b/>
      <sz val="16"/>
      <color theme="1"/>
      <name val="Arial"/>
      <family val="2"/>
    </font>
    <font>
      <sz val="16"/>
      <color theme="1"/>
      <name val="Arial"/>
      <family val="2"/>
    </font>
    <font>
      <sz val="14"/>
      <color theme="1"/>
      <name val="Arial Unicode MS"/>
    </font>
    <font>
      <i/>
      <sz val="14"/>
      <color theme="1"/>
      <name val="Aptos Narrow"/>
      <family val="2"/>
      <scheme val="minor"/>
    </font>
    <font>
      <sz val="12"/>
      <color theme="1"/>
      <name val="Aptos Narrow"/>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3" tint="0.89999084444715716"/>
        <bgColor indexed="64"/>
      </patternFill>
    </fill>
    <fill>
      <patternFill patternType="solid">
        <fgColor theme="9" tint="0.59999389629810485"/>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000000"/>
      </left>
      <right style="medium">
        <color rgb="FF000000"/>
      </right>
      <top style="medium">
        <color rgb="FF000000"/>
      </top>
      <bottom/>
      <diagonal/>
    </border>
  </borders>
  <cellStyleXfs count="2">
    <xf numFmtId="0" fontId="0" fillId="0" borderId="0"/>
    <xf numFmtId="44" fontId="1" fillId="0" borderId="0" applyFont="0" applyFill="0" applyBorder="0" applyAlignment="0" applyProtection="0"/>
  </cellStyleXfs>
  <cellXfs count="80">
    <xf numFmtId="0" fontId="0" fillId="0" borderId="0" xfId="0"/>
    <xf numFmtId="0" fontId="2" fillId="0" borderId="0" xfId="0" applyFont="1"/>
    <xf numFmtId="0" fontId="5" fillId="0" borderId="0" xfId="0" applyFont="1"/>
    <xf numFmtId="0" fontId="4" fillId="2" borderId="1" xfId="0" applyFont="1" applyFill="1" applyBorder="1" applyAlignment="1">
      <alignment horizontal="center"/>
    </xf>
    <xf numFmtId="44" fontId="5" fillId="0" borderId="1" xfId="1" applyFont="1" applyBorder="1" applyAlignment="1">
      <alignment horizontal="center"/>
    </xf>
    <xf numFmtId="0" fontId="5" fillId="0" borderId="1" xfId="0" applyFont="1" applyBorder="1" applyAlignment="1">
      <alignment horizontal="center"/>
    </xf>
    <xf numFmtId="44" fontId="5" fillId="0" borderId="3" xfId="1" applyFont="1" applyBorder="1" applyAlignment="1">
      <alignment horizontal="center"/>
    </xf>
    <xf numFmtId="0" fontId="5" fillId="0" borderId="4" xfId="0" applyFont="1" applyBorder="1" applyAlignment="1">
      <alignment horizontal="center"/>
    </xf>
    <xf numFmtId="0" fontId="4" fillId="2" borderId="5" xfId="0" applyFont="1" applyFill="1" applyBorder="1" applyAlignment="1">
      <alignment horizontal="center"/>
    </xf>
    <xf numFmtId="0" fontId="4" fillId="2" borderId="6" xfId="0" applyFont="1" applyFill="1" applyBorder="1" applyAlignment="1">
      <alignment horizontal="center"/>
    </xf>
    <xf numFmtId="0" fontId="4" fillId="2" borderId="7" xfId="0" applyFont="1" applyFill="1" applyBorder="1" applyAlignment="1">
      <alignment horizontal="center"/>
    </xf>
    <xf numFmtId="44" fontId="5" fillId="0" borderId="8" xfId="1" applyFont="1" applyBorder="1" applyAlignment="1">
      <alignment horizontal="center"/>
    </xf>
    <xf numFmtId="0" fontId="5" fillId="0" borderId="9" xfId="0" applyFont="1" applyBorder="1" applyAlignment="1">
      <alignment horizontal="center"/>
    </xf>
    <xf numFmtId="0" fontId="5" fillId="0" borderId="10" xfId="0" applyFont="1" applyBorder="1" applyAlignment="1">
      <alignment horizontal="center"/>
    </xf>
    <xf numFmtId="0" fontId="7" fillId="0" borderId="12" xfId="0" applyFont="1" applyBorder="1" applyAlignment="1">
      <alignment vertical="center" wrapText="1"/>
    </xf>
    <xf numFmtId="0" fontId="6" fillId="0" borderId="12" xfId="0" applyFont="1" applyBorder="1" applyAlignment="1">
      <alignment vertical="center" wrapText="1"/>
    </xf>
    <xf numFmtId="0" fontId="6"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0" fillId="0" borderId="0" xfId="0" applyAlignment="1">
      <alignment horizontal="left" vertical="center" indent="1"/>
    </xf>
    <xf numFmtId="0" fontId="6" fillId="0" borderId="0" xfId="0" applyFont="1" applyAlignment="1">
      <alignment horizontal="left" vertical="center" indent="1"/>
    </xf>
    <xf numFmtId="0" fontId="8" fillId="0" borderId="0" xfId="0" applyFont="1" applyAlignment="1">
      <alignment horizontal="left" vertical="center" indent="2"/>
    </xf>
    <xf numFmtId="0" fontId="7" fillId="0" borderId="0" xfId="0" applyFont="1" applyAlignment="1">
      <alignment horizontal="left" vertical="center" indent="1"/>
    </xf>
    <xf numFmtId="0" fontId="7" fillId="0" borderId="0" xfId="0" applyFont="1" applyAlignment="1">
      <alignment vertical="center"/>
    </xf>
    <xf numFmtId="0" fontId="5" fillId="5" borderId="1" xfId="0" applyFont="1" applyFill="1" applyBorder="1" applyAlignment="1">
      <alignment horizontal="center"/>
    </xf>
    <xf numFmtId="0" fontId="5" fillId="5" borderId="2" xfId="0" applyFont="1" applyFill="1" applyBorder="1" applyAlignment="1">
      <alignment horizontal="center"/>
    </xf>
    <xf numFmtId="0" fontId="2" fillId="4" borderId="0" xfId="0" applyFont="1" applyFill="1"/>
    <xf numFmtId="44" fontId="5" fillId="0" borderId="0" xfId="1" applyFont="1" applyBorder="1" applyAlignment="1">
      <alignment horizontal="center"/>
    </xf>
    <xf numFmtId="44" fontId="2" fillId="3" borderId="0" xfId="0" applyNumberFormat="1" applyFont="1" applyFill="1"/>
    <xf numFmtId="0" fontId="2" fillId="3" borderId="0" xfId="0" applyFont="1" applyFill="1"/>
    <xf numFmtId="0" fontId="5" fillId="0" borderId="0" xfId="0" applyFont="1" applyAlignment="1">
      <alignment horizontal="center"/>
    </xf>
    <xf numFmtId="0" fontId="2" fillId="6" borderId="0" xfId="0" applyFont="1" applyFill="1" applyAlignment="1">
      <alignment horizontal="center"/>
    </xf>
    <xf numFmtId="0" fontId="2" fillId="6" borderId="0" xfId="0" applyFont="1" applyFill="1"/>
    <xf numFmtId="0" fontId="2" fillId="7" borderId="0" xfId="0" applyFont="1" applyFill="1" applyAlignment="1">
      <alignment horizontal="center"/>
    </xf>
    <xf numFmtId="0" fontId="0" fillId="7" borderId="0" xfId="0" applyFill="1"/>
    <xf numFmtId="44" fontId="0" fillId="6" borderId="1" xfId="1" applyFont="1" applyFill="1" applyBorder="1"/>
    <xf numFmtId="0" fontId="10" fillId="0" borderId="1" xfId="0" applyFont="1" applyBorder="1"/>
    <xf numFmtId="44" fontId="5" fillId="8" borderId="1" xfId="1" applyFont="1" applyFill="1" applyBorder="1" applyAlignment="1">
      <alignment horizontal="center"/>
    </xf>
    <xf numFmtId="0" fontId="0" fillId="8" borderId="0" xfId="0" applyFill="1"/>
    <xf numFmtId="0" fontId="0" fillId="6" borderId="0" xfId="0" applyFill="1" applyAlignment="1">
      <alignment horizontal="center"/>
    </xf>
    <xf numFmtId="0" fontId="0" fillId="6" borderId="11" xfId="0" applyFill="1" applyBorder="1" applyAlignment="1">
      <alignment horizontal="center"/>
    </xf>
    <xf numFmtId="0" fontId="10" fillId="0" borderId="9" xfId="0" applyFont="1" applyBorder="1"/>
    <xf numFmtId="0" fontId="2" fillId="0" borderId="14" xfId="0" applyFont="1" applyBorder="1"/>
    <xf numFmtId="0" fontId="2" fillId="0" borderId="15" xfId="0" applyFont="1" applyBorder="1"/>
    <xf numFmtId="0" fontId="2" fillId="9" borderId="0" xfId="0" applyFont="1" applyFill="1"/>
    <xf numFmtId="0" fontId="2" fillId="9" borderId="13" xfId="0" applyFont="1" applyFill="1" applyBorder="1"/>
    <xf numFmtId="0" fontId="5" fillId="9" borderId="1" xfId="0" applyFont="1" applyFill="1" applyBorder="1" applyAlignment="1">
      <alignment horizontal="center"/>
    </xf>
    <xf numFmtId="0" fontId="11" fillId="0" borderId="12" xfId="0" applyFont="1" applyBorder="1" applyAlignment="1">
      <alignment vertical="center" wrapText="1"/>
    </xf>
    <xf numFmtId="0" fontId="12" fillId="0" borderId="12" xfId="0" applyFont="1" applyBorder="1" applyAlignment="1">
      <alignment horizontal="center" vertical="center" wrapText="1"/>
    </xf>
    <xf numFmtId="0" fontId="11" fillId="0" borderId="24" xfId="0" applyFont="1" applyBorder="1" applyAlignment="1">
      <alignment vertical="center" wrapText="1"/>
    </xf>
    <xf numFmtId="0" fontId="2" fillId="0" borderId="1" xfId="0" applyFont="1" applyBorder="1" applyAlignment="1">
      <alignment horizontal="center"/>
    </xf>
    <xf numFmtId="0" fontId="2" fillId="9" borderId="1" xfId="0" applyFont="1" applyFill="1" applyBorder="1" applyAlignment="1">
      <alignment horizontal="center"/>
    </xf>
    <xf numFmtId="0" fontId="12" fillId="9" borderId="12" xfId="0" applyFont="1" applyFill="1" applyBorder="1" applyAlignment="1">
      <alignment horizontal="center" vertical="center" wrapText="1"/>
    </xf>
    <xf numFmtId="0" fontId="0" fillId="9" borderId="1" xfId="0" applyFill="1" applyBorder="1"/>
    <xf numFmtId="0" fontId="2" fillId="0" borderId="16" xfId="0" applyFont="1" applyBorder="1"/>
    <xf numFmtId="0" fontId="2" fillId="0" borderId="17" xfId="0" applyFont="1" applyBorder="1"/>
    <xf numFmtId="0" fontId="2" fillId="0" borderId="18" xfId="0" applyFont="1" applyBorder="1"/>
    <xf numFmtId="0" fontId="2" fillId="0" borderId="19" xfId="0" applyFont="1" applyBorder="1" applyAlignment="1">
      <alignment horizontal="left" vertical="center" indent="1"/>
    </xf>
    <xf numFmtId="0" fontId="2" fillId="0" borderId="0" xfId="0" applyFont="1" applyBorder="1"/>
    <xf numFmtId="0" fontId="2" fillId="0" borderId="20" xfId="0" applyFont="1" applyBorder="1"/>
    <xf numFmtId="0" fontId="10" fillId="0" borderId="19" xfId="0" applyFont="1" applyBorder="1" applyAlignment="1">
      <alignment horizontal="left" vertical="center" indent="1"/>
    </xf>
    <xf numFmtId="0" fontId="10" fillId="0" borderId="21" xfId="0" applyFont="1" applyBorder="1" applyAlignment="1">
      <alignment horizontal="left" vertical="center" indent="1"/>
    </xf>
    <xf numFmtId="0" fontId="2" fillId="0" borderId="22" xfId="0" applyFont="1" applyBorder="1"/>
    <xf numFmtId="0" fontId="2" fillId="0" borderId="23" xfId="0" applyFont="1" applyBorder="1"/>
    <xf numFmtId="0" fontId="10" fillId="0" borderId="16" xfId="0" applyFont="1" applyBorder="1" applyAlignment="1">
      <alignment vertical="center"/>
    </xf>
    <xf numFmtId="0" fontId="2" fillId="0" borderId="19" xfId="0" applyFont="1" applyBorder="1"/>
    <xf numFmtId="0" fontId="14" fillId="0" borderId="19" xfId="0" applyFont="1" applyBorder="1" applyAlignment="1">
      <alignment horizontal="left" vertical="center" indent="1"/>
    </xf>
    <xf numFmtId="0" fontId="10" fillId="0" borderId="19" xfId="0" applyFont="1" applyBorder="1" applyAlignment="1">
      <alignment vertical="center"/>
    </xf>
    <xf numFmtId="0" fontId="14" fillId="0" borderId="21" xfId="0" applyFont="1" applyBorder="1" applyAlignment="1">
      <alignment horizontal="left" vertical="center" indent="1"/>
    </xf>
    <xf numFmtId="0" fontId="10" fillId="0" borderId="19" xfId="0" applyFont="1" applyBorder="1" applyAlignment="1">
      <alignment vertical="center" wrapText="1"/>
    </xf>
    <xf numFmtId="0" fontId="10" fillId="0" borderId="0" xfId="0" applyFont="1" applyBorder="1" applyAlignment="1">
      <alignment vertical="center" wrapText="1"/>
    </xf>
    <xf numFmtId="0" fontId="2" fillId="0" borderId="22" xfId="0" applyFont="1" applyBorder="1" applyAlignment="1">
      <alignment horizontal="center" vertical="center"/>
    </xf>
    <xf numFmtId="0" fontId="13" fillId="0" borderId="0" xfId="0" applyFont="1" applyBorder="1" applyAlignment="1">
      <alignment horizontal="center" vertical="center" wrapText="1"/>
    </xf>
    <xf numFmtId="0" fontId="14" fillId="0" borderId="19" xfId="0" applyFont="1" applyBorder="1" applyAlignment="1">
      <alignment vertical="center" wrapText="1"/>
    </xf>
    <xf numFmtId="0" fontId="14" fillId="0" borderId="21" xfId="0" applyFont="1" applyBorder="1" applyAlignment="1">
      <alignment vertical="center" wrapText="1"/>
    </xf>
    <xf numFmtId="0" fontId="0" fillId="0" borderId="0" xfId="0" applyAlignment="1">
      <alignment horizontal="center"/>
    </xf>
    <xf numFmtId="44" fontId="15" fillId="0" borderId="0" xfId="1" applyFont="1" applyFill="1" applyBorder="1" applyAlignment="1">
      <alignment horizontal="center"/>
    </xf>
    <xf numFmtId="44" fontId="1" fillId="0" borderId="0" xfId="1" applyFont="1" applyFill="1" applyBorder="1" applyAlignment="1">
      <alignment horizontal="center"/>
    </xf>
    <xf numFmtId="0" fontId="1" fillId="0" borderId="0" xfId="1" applyNumberFormat="1" applyFont="1" applyFill="1" applyBorder="1" applyAlignment="1">
      <alignment horizontal="center"/>
    </xf>
    <xf numFmtId="0" fontId="1" fillId="0" borderId="0" xfId="0" applyFont="1"/>
  </cellXfs>
  <cellStyles count="2">
    <cellStyle name="Standard" xfId="0" builtinId="0"/>
    <cellStyle name="Währung" xfId="1" builtinId="4"/>
  </cellStyles>
  <dxfs count="10">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Aptos Narrow"/>
        <family val="2"/>
        <scheme val="minor"/>
      </font>
      <alignment horizontal="center" vertical="bottom" textRotation="0" wrapText="0" indent="0" justifyLastLine="0" shrinkToFit="0" readingOrder="0"/>
    </dxf>
    <dxf>
      <border outline="0">
        <bottom style="thin">
          <color indexed="64"/>
        </bottom>
      </border>
    </dxf>
    <dxf>
      <font>
        <b/>
        <i val="0"/>
        <strike val="0"/>
        <condense val="0"/>
        <extend val="0"/>
        <outline val="0"/>
        <shadow val="0"/>
        <u val="none"/>
        <vertAlign val="baseline"/>
        <sz val="16"/>
        <color theme="1"/>
        <name val="Aptos Narrow"/>
        <family val="2"/>
        <scheme val="minor"/>
      </font>
      <fill>
        <patternFill patternType="solid">
          <fgColor indexed="64"/>
          <bgColor theme="7" tint="0.79998168889431442"/>
        </patternFill>
      </fill>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 Id="rId14" Type="http://schemas.microsoft.com/office/2006/relationships/vbaProject" Target="vbaProject.bin"/></Relationships>
</file>

<file path=xl/drawings/drawing1.xml><?xml version="1.0" encoding="utf-8"?>
<xdr:wsDr xmlns:xdr="http://schemas.openxmlformats.org/drawingml/2006/spreadsheetDrawing" xmlns:a="http://schemas.openxmlformats.org/drawingml/2006/main">
  <xdr:twoCellAnchor>
    <xdr:from>
      <xdr:col>6</xdr:col>
      <xdr:colOff>0</xdr:colOff>
      <xdr:row>1</xdr:row>
      <xdr:rowOff>28575</xdr:rowOff>
    </xdr:from>
    <xdr:to>
      <xdr:col>13</xdr:col>
      <xdr:colOff>581025</xdr:colOff>
      <xdr:row>11</xdr:row>
      <xdr:rowOff>47625</xdr:rowOff>
    </xdr:to>
    <xdr:grpSp>
      <xdr:nvGrpSpPr>
        <xdr:cNvPr id="5" name="Gruppieren 4">
          <a:extLst>
            <a:ext uri="{FF2B5EF4-FFF2-40B4-BE49-F238E27FC236}">
              <a16:creationId xmlns:a16="http://schemas.microsoft.com/office/drawing/2014/main" id="{3EEC6D12-4FDC-39ED-6CE6-5482EDB711F2}"/>
            </a:ext>
          </a:extLst>
        </xdr:cNvPr>
        <xdr:cNvGrpSpPr/>
      </xdr:nvGrpSpPr>
      <xdr:grpSpPr>
        <a:xfrm>
          <a:off x="6400800" y="295275"/>
          <a:ext cx="5915025" cy="2686050"/>
          <a:chOff x="6334125" y="276225"/>
          <a:chExt cx="5915025" cy="2686050"/>
        </a:xfrm>
      </xdr:grpSpPr>
      <mc:AlternateContent xmlns:mc="http://schemas.openxmlformats.org/markup-compatibility/2006" xmlns:sle15="http://schemas.microsoft.com/office/drawing/2012/slicer">
        <mc:Choice Requires="sle15">
          <xdr:graphicFrame macro="">
            <xdr:nvGraphicFramePr>
              <xdr:cNvPr id="2" name="Umsatz">
                <a:extLst>
                  <a:ext uri="{FF2B5EF4-FFF2-40B4-BE49-F238E27FC236}">
                    <a16:creationId xmlns:a16="http://schemas.microsoft.com/office/drawing/2014/main" id="{DDA5BA52-B16F-5A31-5BB5-4614C11E42C3}"/>
                  </a:ext>
                </a:extLst>
              </xdr:cNvPr>
              <xdr:cNvGraphicFramePr/>
            </xdr:nvGraphicFramePr>
            <xdr:xfrm>
              <a:off x="10420350" y="276225"/>
              <a:ext cx="1828800" cy="2667000"/>
            </xdr:xfrm>
            <a:graphic>
              <a:graphicData uri="http://schemas.microsoft.com/office/drawing/2010/slicer">
                <sle:slicer xmlns:sle="http://schemas.microsoft.com/office/drawing/2010/slicer" name="Umsatz"/>
              </a:graphicData>
            </a:graphic>
          </xdr:graphicFrame>
        </mc:Choice>
        <mc:Fallback xmlns="">
          <xdr:sp macro="" textlink="">
            <xdr:nvSpPr>
              <xdr:cNvPr id="0" name=""/>
              <xdr:cNvSpPr>
                <a:spLocks noTextEdit="1"/>
              </xdr:cNvSpPr>
            </xdr:nvSpPr>
            <xdr:spPr>
              <a:xfrm>
                <a:off x="10487025" y="295275"/>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3" name="Monat">
                <a:extLst>
                  <a:ext uri="{FF2B5EF4-FFF2-40B4-BE49-F238E27FC236}">
                    <a16:creationId xmlns:a16="http://schemas.microsoft.com/office/drawing/2014/main" id="{FE193A1F-00EE-F71C-BB93-0C4E2338A0A9}"/>
                  </a:ext>
                </a:extLst>
              </xdr:cNvPr>
              <xdr:cNvGraphicFramePr/>
            </xdr:nvGraphicFramePr>
            <xdr:xfrm>
              <a:off x="6334125" y="295275"/>
              <a:ext cx="1828800" cy="2667000"/>
            </xdr:xfrm>
            <a:graphic>
              <a:graphicData uri="http://schemas.microsoft.com/office/drawing/2010/slicer">
                <sle:slicer xmlns:sle="http://schemas.microsoft.com/office/drawing/2010/slicer" name="Monat"/>
              </a:graphicData>
            </a:graphic>
          </xdr:graphicFrame>
        </mc:Choice>
        <mc:Fallback xmlns="">
          <xdr:sp macro="" textlink="">
            <xdr:nvSpPr>
              <xdr:cNvPr id="0" name=""/>
              <xdr:cNvSpPr>
                <a:spLocks noTextEdit="1"/>
              </xdr:cNvSpPr>
            </xdr:nvSpPr>
            <xdr:spPr>
              <a:xfrm>
                <a:off x="6400800" y="314325"/>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mc:AlternateContent xmlns:mc="http://schemas.openxmlformats.org/markup-compatibility/2006" xmlns:sle15="http://schemas.microsoft.com/office/drawing/2012/slicer">
        <mc:Choice Requires="sle15">
          <xdr:graphicFrame macro="">
            <xdr:nvGraphicFramePr>
              <xdr:cNvPr id="4" name="Nachname">
                <a:extLst>
                  <a:ext uri="{FF2B5EF4-FFF2-40B4-BE49-F238E27FC236}">
                    <a16:creationId xmlns:a16="http://schemas.microsoft.com/office/drawing/2014/main" id="{D345B4B2-2508-A865-067C-AF01EB6B2DE1}"/>
                  </a:ext>
                </a:extLst>
              </xdr:cNvPr>
              <xdr:cNvGraphicFramePr/>
            </xdr:nvGraphicFramePr>
            <xdr:xfrm>
              <a:off x="8429625" y="285750"/>
              <a:ext cx="1828800" cy="2667000"/>
            </xdr:xfrm>
            <a:graphic>
              <a:graphicData uri="http://schemas.microsoft.com/office/drawing/2010/slicer">
                <sle:slicer xmlns:sle="http://schemas.microsoft.com/office/drawing/2010/slicer" name="Nachname"/>
              </a:graphicData>
            </a:graphic>
          </xdr:graphicFrame>
        </mc:Choice>
        <mc:Fallback xmlns="">
          <xdr:sp macro="" textlink="">
            <xdr:nvSpPr>
              <xdr:cNvPr id="0" name=""/>
              <xdr:cNvSpPr>
                <a:spLocks noTextEdit="1"/>
              </xdr:cNvSpPr>
            </xdr:nvSpPr>
            <xdr:spPr>
              <a:xfrm>
                <a:off x="8496300" y="304800"/>
                <a:ext cx="1828800" cy="2667000"/>
              </a:xfrm>
              <a:prstGeom prst="rect">
                <a:avLst/>
              </a:prstGeom>
              <a:solidFill>
                <a:prstClr val="white"/>
              </a:solidFill>
              <a:ln w="1">
                <a:solidFill>
                  <a:prstClr val="green"/>
                </a:solidFill>
              </a:ln>
            </xdr:spPr>
            <xdr:txBody>
              <a:bodyPr vertOverflow="clip" horzOverflow="clip"/>
              <a:lstStyle/>
              <a:p>
                <a:r>
                  <a:rPr lang="de-DE" sz="1100"/>
                  <a:t>Diese Form stellt einen Tabellendatenschnitt dar. Tabellendatenschnitte werden in dieser Version von Excel nicht unterstützt.
Wenn die Form in einer früheren Version von Excel geändert oder die Arbeitsmappe in Excel 2007 oder niedriger gespeichert wurde, kann der Datenschnitt nicht verwendet werden.</a:t>
                </a:r>
              </a:p>
            </xdr:txBody>
          </xdr:sp>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85725</xdr:colOff>
      <xdr:row>2</xdr:row>
      <xdr:rowOff>152399</xdr:rowOff>
    </xdr:from>
    <xdr:to>
      <xdr:col>11</xdr:col>
      <xdr:colOff>495300</xdr:colOff>
      <xdr:row>8</xdr:row>
      <xdr:rowOff>180974</xdr:rowOff>
    </xdr:to>
    <xdr:sp macro="[0]!TabelleFormatieren" textlink="">
      <xdr:nvSpPr>
        <xdr:cNvPr id="2" name="Ellipse 1" descr="Formar">
          <a:extLst>
            <a:ext uri="{FF2B5EF4-FFF2-40B4-BE49-F238E27FC236}">
              <a16:creationId xmlns:a16="http://schemas.microsoft.com/office/drawing/2014/main" id="{004F2088-3763-EDC7-6FC7-073FFEC22423}"/>
            </a:ext>
          </a:extLst>
        </xdr:cNvPr>
        <xdr:cNvSpPr/>
      </xdr:nvSpPr>
      <xdr:spPr>
        <a:xfrm>
          <a:off x="7219950" y="552449"/>
          <a:ext cx="1933575" cy="1228725"/>
        </a:xfrm>
        <a:prstGeom prst="ellipse">
          <a:avLst/>
        </a:prstGeom>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t"/>
        <a:lstStyle/>
        <a:p>
          <a:pPr algn="l"/>
          <a:r>
            <a:rPr lang="de-DE" sz="1800"/>
            <a:t>Formatieren der Tabelle</a:t>
          </a:r>
        </a:p>
      </xdr:txBody>
    </xdr:sp>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Umsatz" xr10:uid="{1C50E238-A9D8-4BFC-9457-CEF98C018825}" sourceName="Umsatz">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 xr10:uid="{E5117873-3CA1-450E-A8D1-B56EEB16DD3E}" sourceName="Monat">
  <extLst>
    <x:ext xmlns:x15="http://schemas.microsoft.com/office/spreadsheetml/2010/11/main" uri="{2F2917AC-EB37-4324-AD4E-5DD8C200BD13}">
      <x15:tableSlicerCache tableId="1" column="3"/>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Nachname" xr10:uid="{597F3256-239B-48FC-83B3-89D57604800F}" sourceName="Nachname">
  <extLst>
    <x:ext xmlns:x15="http://schemas.microsoft.com/office/spreadsheetml/2010/11/main" uri="{2F2917AC-EB37-4324-AD4E-5DD8C200BD13}">
      <x15:tableSlicerCache tableId="1" column="5"/>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Umsatz" xr10:uid="{831542DB-4E3C-49A7-8C46-9F62E2922722}" cache="Datenschnitt_Umsatz" caption="Umsatz" columnCount="2" rowHeight="257175"/>
  <slicer name="Monat" xr10:uid="{F33909C2-0FD5-4CD7-9C9B-FC00E33D900F}" cache="Datenschnitt_Monat" caption="Monat" columnCount="2" rowHeight="257175"/>
  <slicer name="Nachname" xr10:uid="{67703762-615A-43A8-88C5-E2FB425C5A70}" cache="Datenschnitt_Nachname" caption="Nachname" columnCount="2" rowHeight="257175"/>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6A76192-7173-495A-A1BA-6507C76240EA}" name="Tabelle1" displayName="Tabelle1" ref="A1:E12" totalsRowShown="0" headerRowDxfId="9" dataDxfId="7" headerRowBorderDxfId="8" tableBorderDxfId="6" totalsRowBorderDxfId="5">
  <autoFilter ref="A1:E12" xr:uid="{96A76192-7173-495A-A1BA-6507C76240EA}"/>
  <tableColumns count="5">
    <tableColumn id="1" xr3:uid="{944557DE-B875-4A74-9F32-2C6DA0E5E8F3}" name="Umsatz" dataDxfId="4" dataCellStyle="Währung"/>
    <tableColumn id="2" xr3:uid="{AD9DF835-AC78-4CA0-A1E3-C98E997B0DAE}" name="Abteilung" dataDxfId="3"/>
    <tableColumn id="3" xr3:uid="{D58061BF-0258-4DDE-8BE6-638DFB600954}" name="Monat" dataDxfId="2"/>
    <tableColumn id="4" xr3:uid="{CC8353D1-35D7-4AF4-9151-CEB5F74E630B}" name="Vorname" dataDxfId="1"/>
    <tableColumn id="5" xr3:uid="{2601A337-9377-4773-9DC7-B95A385077FD}" name="Nachname" dataDxfId="0"/>
  </tableColumns>
  <tableStyleInfo name="TableStyleMedium2"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table" Target="../tables/table1.x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B429-4A24-473F-A168-05A009D28589}">
  <dimension ref="A1:I15"/>
  <sheetViews>
    <sheetView workbookViewId="0">
      <selection activeCell="B2" sqref="B2:F13"/>
    </sheetView>
  </sheetViews>
  <sheetFormatPr baseColWidth="10" defaultRowHeight="15"/>
  <cols>
    <col min="2" max="2" width="16" bestFit="1" customWidth="1"/>
    <col min="3" max="3" width="13.28515625" bestFit="1" customWidth="1"/>
    <col min="4" max="4" width="14.28515625" bestFit="1" customWidth="1"/>
    <col min="6" max="6" width="14.7109375" bestFit="1" customWidth="1"/>
    <col min="7" max="7" width="24.28515625" bestFit="1" customWidth="1"/>
    <col min="8" max="8" width="31.28515625" bestFit="1" customWidth="1"/>
    <col min="9" max="9" width="30.7109375" bestFit="1" customWidth="1"/>
  </cols>
  <sheetData>
    <row r="1" spans="1:9" ht="18.75">
      <c r="A1" s="1"/>
    </row>
    <row r="2" spans="1:9" ht="21">
      <c r="B2" s="3" t="s">
        <v>1</v>
      </c>
      <c r="C2" s="3" t="s">
        <v>31</v>
      </c>
      <c r="D2" s="3" t="s">
        <v>0</v>
      </c>
      <c r="E2" s="3" t="s">
        <v>2</v>
      </c>
      <c r="F2" s="3" t="s">
        <v>3</v>
      </c>
      <c r="G2" s="3" t="s">
        <v>38</v>
      </c>
      <c r="H2" s="3" t="s">
        <v>39</v>
      </c>
      <c r="I2" s="3" t="s">
        <v>31</v>
      </c>
    </row>
    <row r="3" spans="1:9" ht="21">
      <c r="B3" s="4">
        <v>1200</v>
      </c>
      <c r="C3" s="5">
        <v>5</v>
      </c>
      <c r="D3" s="5" t="s">
        <v>11</v>
      </c>
      <c r="E3" s="5" t="s">
        <v>22</v>
      </c>
      <c r="F3" s="5" t="s">
        <v>6</v>
      </c>
      <c r="G3" s="5" t="str">
        <f>CONCATENATE(E3," ",F3)</f>
        <v>Marcus Wagner</v>
      </c>
      <c r="H3" s="5" t="str">
        <f>CONCATENATE(E3,".",F3,"@web.de")</f>
        <v>Marcus.Wagner@web.de</v>
      </c>
      <c r="I3" s="5" t="str">
        <f>CONCATENATE(E3," ist in Abteilung ",C3)</f>
        <v>Marcus ist in Abteilung 5</v>
      </c>
    </row>
    <row r="4" spans="1:9" ht="21">
      <c r="B4" s="4">
        <v>2470</v>
      </c>
      <c r="C4" s="5">
        <v>6</v>
      </c>
      <c r="D4" s="5" t="s">
        <v>12</v>
      </c>
      <c r="E4" s="5" t="s">
        <v>4</v>
      </c>
      <c r="F4" s="5" t="s">
        <v>32</v>
      </c>
      <c r="G4" s="5"/>
      <c r="H4" s="5"/>
      <c r="I4" s="5"/>
    </row>
    <row r="5" spans="1:9" ht="21">
      <c r="B5" s="4">
        <v>1600</v>
      </c>
      <c r="C5" s="5">
        <v>5</v>
      </c>
      <c r="D5" s="5" t="s">
        <v>13</v>
      </c>
      <c r="E5" s="5" t="s">
        <v>5</v>
      </c>
      <c r="F5" s="5" t="s">
        <v>10</v>
      </c>
      <c r="G5" s="5"/>
      <c r="H5" s="5"/>
      <c r="I5" s="5"/>
    </row>
    <row r="6" spans="1:9" ht="21">
      <c r="B6" s="4">
        <v>500</v>
      </c>
      <c r="C6" s="5">
        <v>6</v>
      </c>
      <c r="D6" s="5" t="s">
        <v>14</v>
      </c>
      <c r="E6" s="5" t="s">
        <v>23</v>
      </c>
      <c r="F6" s="5" t="s">
        <v>7</v>
      </c>
      <c r="G6" s="5"/>
      <c r="H6" s="5"/>
      <c r="I6" s="5"/>
    </row>
    <row r="7" spans="1:9" ht="21">
      <c r="B7" s="4">
        <v>900</v>
      </c>
      <c r="C7" s="5">
        <v>7</v>
      </c>
      <c r="D7" s="5" t="s">
        <v>15</v>
      </c>
      <c r="E7" s="5" t="s">
        <v>24</v>
      </c>
      <c r="F7" s="5" t="s">
        <v>33</v>
      </c>
      <c r="G7" s="5"/>
      <c r="H7" s="5"/>
      <c r="I7" s="5"/>
    </row>
    <row r="8" spans="1:9" ht="21">
      <c r="B8" s="4">
        <v>800</v>
      </c>
      <c r="C8" s="5">
        <v>8</v>
      </c>
      <c r="D8" s="5" t="s">
        <v>16</v>
      </c>
      <c r="E8" s="5" t="s">
        <v>25</v>
      </c>
      <c r="F8" s="5" t="s">
        <v>8</v>
      </c>
      <c r="G8" s="5"/>
      <c r="H8" s="5"/>
      <c r="I8" s="5"/>
    </row>
    <row r="9" spans="1:9" ht="21">
      <c r="B9" s="4">
        <v>450</v>
      </c>
      <c r="C9" s="5">
        <v>9</v>
      </c>
      <c r="D9" s="5" t="s">
        <v>17</v>
      </c>
      <c r="E9" s="5" t="s">
        <v>26</v>
      </c>
      <c r="F9" s="5" t="s">
        <v>9</v>
      </c>
      <c r="G9" s="5"/>
      <c r="H9" s="5"/>
      <c r="I9" s="5"/>
    </row>
    <row r="10" spans="1:9" ht="21">
      <c r="B10" s="4">
        <v>250</v>
      </c>
      <c r="C10" s="5">
        <v>1</v>
      </c>
      <c r="D10" s="5" t="s">
        <v>18</v>
      </c>
      <c r="E10" s="5" t="s">
        <v>27</v>
      </c>
      <c r="F10" s="5" t="s">
        <v>34</v>
      </c>
      <c r="G10" s="5"/>
      <c r="H10" s="5"/>
      <c r="I10" s="5"/>
    </row>
    <row r="11" spans="1:9" ht="21">
      <c r="B11" s="4">
        <v>690</v>
      </c>
      <c r="C11" s="5">
        <v>8</v>
      </c>
      <c r="D11" s="5" t="s">
        <v>19</v>
      </c>
      <c r="E11" s="5" t="s">
        <v>28</v>
      </c>
      <c r="F11" s="5" t="s">
        <v>35</v>
      </c>
      <c r="G11" s="5"/>
      <c r="H11" s="5"/>
      <c r="I11" s="5"/>
    </row>
    <row r="12" spans="1:9" ht="21">
      <c r="B12" s="4">
        <v>370</v>
      </c>
      <c r="C12" s="5">
        <v>5</v>
      </c>
      <c r="D12" s="5" t="s">
        <v>20</v>
      </c>
      <c r="E12" s="5" t="s">
        <v>29</v>
      </c>
      <c r="F12" s="5" t="s">
        <v>36</v>
      </c>
      <c r="G12" s="5"/>
      <c r="H12" s="5"/>
      <c r="I12" s="5"/>
    </row>
    <row r="13" spans="1:9" ht="21">
      <c r="B13" s="4">
        <v>2000</v>
      </c>
      <c r="C13" s="5">
        <v>6</v>
      </c>
      <c r="D13" s="5" t="s">
        <v>21</v>
      </c>
      <c r="E13" s="5" t="s">
        <v>30</v>
      </c>
      <c r="F13" s="5" t="s">
        <v>37</v>
      </c>
      <c r="G13" s="5"/>
      <c r="H13" s="5"/>
      <c r="I13" s="5"/>
    </row>
    <row r="14" spans="1:9" ht="21">
      <c r="B14" s="2"/>
      <c r="C14" s="2"/>
      <c r="D14" s="2"/>
      <c r="E14" s="2"/>
      <c r="F14" s="2"/>
      <c r="G14" s="2"/>
      <c r="H14" s="2"/>
    </row>
    <row r="15" spans="1:9" ht="21">
      <c r="B15" s="2"/>
      <c r="C15" s="2"/>
      <c r="D15" s="2"/>
      <c r="E15" s="2"/>
      <c r="F15" s="2"/>
      <c r="G15" s="2"/>
      <c r="H15" s="2"/>
    </row>
  </sheetData>
  <phoneticPr fontId="3" type="noConversion"/>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C49A6-B69C-4016-93AD-D55C5F40800A}">
  <dimension ref="A1:E12"/>
  <sheetViews>
    <sheetView workbookViewId="0">
      <selection activeCell="G18" sqref="G18"/>
    </sheetView>
  </sheetViews>
  <sheetFormatPr baseColWidth="10" defaultRowHeight="15"/>
  <cols>
    <col min="1" max="1" width="16" bestFit="1" customWidth="1"/>
    <col min="2" max="2" width="17.85546875" bestFit="1" customWidth="1"/>
    <col min="3" max="3" width="14.28515625" bestFit="1" customWidth="1"/>
    <col min="4" max="4" width="17.140625" bestFit="1" customWidth="1"/>
    <col min="5" max="5" width="19.28515625" bestFit="1" customWidth="1"/>
  </cols>
  <sheetData>
    <row r="1" spans="1:5" ht="21">
      <c r="A1" s="8" t="s">
        <v>1</v>
      </c>
      <c r="B1" s="9" t="s">
        <v>31</v>
      </c>
      <c r="C1" s="9" t="s">
        <v>0</v>
      </c>
      <c r="D1" s="9" t="s">
        <v>2</v>
      </c>
      <c r="E1" s="10" t="s">
        <v>3</v>
      </c>
    </row>
    <row r="2" spans="1:5" ht="21">
      <c r="A2" s="6">
        <v>1200</v>
      </c>
      <c r="B2" s="5">
        <v>5</v>
      </c>
      <c r="C2" s="5" t="s">
        <v>11</v>
      </c>
      <c r="D2" s="5" t="s">
        <v>22</v>
      </c>
      <c r="E2" s="7" t="s">
        <v>6</v>
      </c>
    </row>
    <row r="3" spans="1:5" ht="21">
      <c r="A3" s="6">
        <v>2470</v>
      </c>
      <c r="B3" s="5">
        <v>6</v>
      </c>
      <c r="C3" s="5" t="s">
        <v>12</v>
      </c>
      <c r="D3" s="5" t="s">
        <v>4</v>
      </c>
      <c r="E3" s="7" t="s">
        <v>32</v>
      </c>
    </row>
    <row r="4" spans="1:5" ht="21">
      <c r="A4" s="6">
        <v>1600</v>
      </c>
      <c r="B4" s="5">
        <v>5</v>
      </c>
      <c r="C4" s="5" t="s">
        <v>13</v>
      </c>
      <c r="D4" s="5" t="s">
        <v>5</v>
      </c>
      <c r="E4" s="7" t="s">
        <v>10</v>
      </c>
    </row>
    <row r="5" spans="1:5" ht="21">
      <c r="A5" s="6">
        <v>500</v>
      </c>
      <c r="B5" s="5">
        <v>6</v>
      </c>
      <c r="C5" s="5" t="s">
        <v>14</v>
      </c>
      <c r="D5" s="5" t="s">
        <v>23</v>
      </c>
      <c r="E5" s="7" t="s">
        <v>7</v>
      </c>
    </row>
    <row r="6" spans="1:5" ht="21">
      <c r="A6" s="6">
        <v>900</v>
      </c>
      <c r="B6" s="5">
        <v>7</v>
      </c>
      <c r="C6" s="5" t="s">
        <v>15</v>
      </c>
      <c r="D6" s="5" t="s">
        <v>24</v>
      </c>
      <c r="E6" s="7" t="s">
        <v>33</v>
      </c>
    </row>
    <row r="7" spans="1:5" ht="21">
      <c r="A7" s="6">
        <v>800</v>
      </c>
      <c r="B7" s="5">
        <v>8</v>
      </c>
      <c r="C7" s="5" t="s">
        <v>16</v>
      </c>
      <c r="D7" s="5" t="s">
        <v>25</v>
      </c>
      <c r="E7" s="7" t="s">
        <v>8</v>
      </c>
    </row>
    <row r="8" spans="1:5" ht="21">
      <c r="A8" s="6">
        <v>450</v>
      </c>
      <c r="B8" s="5">
        <v>9</v>
      </c>
      <c r="C8" s="5" t="s">
        <v>17</v>
      </c>
      <c r="D8" s="5" t="s">
        <v>26</v>
      </c>
      <c r="E8" s="7" t="s">
        <v>9</v>
      </c>
    </row>
    <row r="9" spans="1:5" ht="21">
      <c r="A9" s="6">
        <v>250</v>
      </c>
      <c r="B9" s="5">
        <v>1</v>
      </c>
      <c r="C9" s="5" t="s">
        <v>18</v>
      </c>
      <c r="D9" s="5" t="s">
        <v>27</v>
      </c>
      <c r="E9" s="7" t="s">
        <v>34</v>
      </c>
    </row>
    <row r="10" spans="1:5" ht="21">
      <c r="A10" s="6">
        <v>690</v>
      </c>
      <c r="B10" s="5">
        <v>8</v>
      </c>
      <c r="C10" s="5" t="s">
        <v>19</v>
      </c>
      <c r="D10" s="5" t="s">
        <v>28</v>
      </c>
      <c r="E10" s="7" t="s">
        <v>35</v>
      </c>
    </row>
    <row r="11" spans="1:5" ht="21">
      <c r="A11" s="6">
        <v>370</v>
      </c>
      <c r="B11" s="5">
        <v>5</v>
      </c>
      <c r="C11" s="5" t="s">
        <v>20</v>
      </c>
      <c r="D11" s="5" t="s">
        <v>29</v>
      </c>
      <c r="E11" s="7" t="s">
        <v>36</v>
      </c>
    </row>
    <row r="12" spans="1:5" ht="21">
      <c r="A12" s="11">
        <v>2000</v>
      </c>
      <c r="B12" s="12">
        <v>6</v>
      </c>
      <c r="C12" s="12" t="s">
        <v>21</v>
      </c>
      <c r="D12" s="12" t="s">
        <v>30</v>
      </c>
      <c r="E12" s="13" t="s">
        <v>37</v>
      </c>
    </row>
  </sheetData>
  <pageMargins left="0.7" right="0.7" top="0.78740157499999996" bottom="0.78740157499999996" header="0.3" footer="0.3"/>
  <drawing r:id="rId1"/>
  <tableParts count="1">
    <tablePart r:id="rId2"/>
  </tableParts>
  <extLst>
    <ext xmlns:x15="http://schemas.microsoft.com/office/spreadsheetml/2010/11/main" uri="{3A4CF648-6AED-40f4-86FF-DC5316D8AED3}">
      <x14:slicerList xmlns:x14="http://schemas.microsoft.com/office/spreadsheetml/2009/9/main">
        <x14:slicer r:id="rId3"/>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2D841-58DA-4EF5-BFF4-3BD9B4F7B792}">
  <dimension ref="A1:H76"/>
  <sheetViews>
    <sheetView workbookViewId="0">
      <selection activeCell="C1" sqref="C1"/>
    </sheetView>
  </sheetViews>
  <sheetFormatPr baseColWidth="10" defaultRowHeight="15"/>
  <cols>
    <col min="1" max="1" width="14.5703125" customWidth="1"/>
    <col min="2" max="2" width="15.85546875" customWidth="1"/>
    <col min="3" max="3" width="13.7109375" customWidth="1"/>
  </cols>
  <sheetData>
    <row r="1" spans="1:8" ht="18" thickBot="1">
      <c r="A1" s="14" t="s">
        <v>40</v>
      </c>
      <c r="B1" s="14" t="s">
        <v>31</v>
      </c>
      <c r="C1" s="14" t="s">
        <v>41</v>
      </c>
      <c r="F1" s="18" t="s">
        <v>49</v>
      </c>
    </row>
    <row r="2" spans="1:8" ht="15.75" thickBot="1">
      <c r="A2" s="15" t="s">
        <v>42</v>
      </c>
      <c r="B2" s="15" t="s">
        <v>43</v>
      </c>
      <c r="C2" s="15" t="s">
        <v>44</v>
      </c>
      <c r="F2" s="17"/>
    </row>
    <row r="3" spans="1:8" ht="15.75" thickBot="1">
      <c r="A3" s="15" t="s">
        <v>45</v>
      </c>
      <c r="B3" s="15" t="s">
        <v>46</v>
      </c>
      <c r="C3" s="15" t="s">
        <v>47</v>
      </c>
      <c r="F3" s="16"/>
    </row>
    <row r="4" spans="1:8" ht="15.75" thickBot="1">
      <c r="A4" s="15" t="s">
        <v>42</v>
      </c>
      <c r="B4" s="15" t="s">
        <v>46</v>
      </c>
      <c r="C4" s="15" t="s">
        <v>44</v>
      </c>
      <c r="F4" s="17"/>
    </row>
    <row r="5" spans="1:8" ht="15.75" thickBot="1">
      <c r="A5" s="15" t="s">
        <v>48</v>
      </c>
      <c r="B5" s="15" t="s">
        <v>43</v>
      </c>
      <c r="C5" s="15" t="s">
        <v>44</v>
      </c>
      <c r="F5" s="14" t="s">
        <v>40</v>
      </c>
      <c r="G5" s="14" t="s">
        <v>31</v>
      </c>
      <c r="H5" s="14" t="s">
        <v>41</v>
      </c>
    </row>
    <row r="6" spans="1:8" ht="15.75" thickBot="1">
      <c r="F6" s="15" t="s">
        <v>42</v>
      </c>
      <c r="G6" s="15" t="s">
        <v>43</v>
      </c>
      <c r="H6" s="15" t="s">
        <v>44</v>
      </c>
    </row>
    <row r="7" spans="1:8" ht="15.75" thickBot="1">
      <c r="F7" s="15" t="s">
        <v>45</v>
      </c>
      <c r="G7" s="15" t="s">
        <v>46</v>
      </c>
      <c r="H7" s="15" t="s">
        <v>47</v>
      </c>
    </row>
    <row r="8" spans="1:8" ht="15.75" thickBot="1">
      <c r="F8" s="15" t="s">
        <v>42</v>
      </c>
      <c r="G8" s="15" t="s">
        <v>46</v>
      </c>
      <c r="H8" s="15" t="s">
        <v>44</v>
      </c>
    </row>
    <row r="9" spans="1:8" ht="15.75" thickBot="1">
      <c r="F9" s="15" t="s">
        <v>48</v>
      </c>
      <c r="G9" s="15" t="s">
        <v>43</v>
      </c>
      <c r="H9" s="15" t="s">
        <v>44</v>
      </c>
    </row>
    <row r="11" spans="1:8">
      <c r="F11" s="17"/>
    </row>
    <row r="12" spans="1:8" ht="17.25">
      <c r="F12" s="18" t="s">
        <v>50</v>
      </c>
    </row>
    <row r="13" spans="1:8">
      <c r="F13" s="17"/>
    </row>
    <row r="14" spans="1:8">
      <c r="F14" s="16" t="s">
        <v>51</v>
      </c>
    </row>
    <row r="15" spans="1:8">
      <c r="F15" s="19"/>
    </row>
    <row r="16" spans="1:8">
      <c r="F16" s="20" t="s">
        <v>52</v>
      </c>
    </row>
    <row r="17" spans="6:6">
      <c r="F17" s="19"/>
    </row>
    <row r="18" spans="6:6">
      <c r="F18" s="20" t="s">
        <v>53</v>
      </c>
    </row>
    <row r="19" spans="6:6">
      <c r="F19" s="19"/>
    </row>
    <row r="20" spans="6:6">
      <c r="F20" s="20" t="s">
        <v>54</v>
      </c>
    </row>
    <row r="21" spans="6:6">
      <c r="F21" s="19"/>
    </row>
    <row r="22" spans="6:6">
      <c r="F22" s="20" t="s">
        <v>55</v>
      </c>
    </row>
    <row r="23" spans="6:6">
      <c r="F23" s="19"/>
    </row>
    <row r="24" spans="6:6">
      <c r="F24" s="20"/>
    </row>
    <row r="25" spans="6:6">
      <c r="F25" s="21" t="s">
        <v>56</v>
      </c>
    </row>
    <row r="26" spans="6:6">
      <c r="F26" s="17"/>
    </row>
    <row r="28" spans="6:6">
      <c r="F28" s="17"/>
    </row>
    <row r="29" spans="6:6" ht="17.25">
      <c r="F29" s="18" t="s">
        <v>57</v>
      </c>
    </row>
    <row r="30" spans="6:6">
      <c r="F30" s="17"/>
    </row>
    <row r="31" spans="6:6">
      <c r="F31" s="16" t="s">
        <v>58</v>
      </c>
    </row>
    <row r="32" spans="6:6">
      <c r="F32" s="19"/>
    </row>
    <row r="33" spans="6:6">
      <c r="F33" s="20" t="s">
        <v>59</v>
      </c>
    </row>
    <row r="34" spans="6:6">
      <c r="F34" s="19"/>
    </row>
    <row r="35" spans="6:6">
      <c r="F35" s="20" t="s">
        <v>60</v>
      </c>
    </row>
    <row r="36" spans="6:6">
      <c r="F36" s="19"/>
    </row>
    <row r="37" spans="6:6">
      <c r="F37" s="20" t="s">
        <v>61</v>
      </c>
    </row>
    <row r="38" spans="6:6">
      <c r="F38" s="19"/>
    </row>
    <row r="39" spans="6:6">
      <c r="F39" s="20" t="s">
        <v>62</v>
      </c>
    </row>
    <row r="40" spans="6:6">
      <c r="F40" s="19"/>
    </row>
    <row r="41" spans="6:6">
      <c r="F41" s="20" t="s">
        <v>63</v>
      </c>
    </row>
    <row r="42" spans="6:6">
      <c r="F42" s="17"/>
    </row>
    <row r="44" spans="6:6">
      <c r="F44" s="17"/>
    </row>
    <row r="45" spans="6:6" ht="17.25">
      <c r="F45" s="18" t="s">
        <v>64</v>
      </c>
    </row>
    <row r="46" spans="6:6">
      <c r="F46" s="17"/>
    </row>
    <row r="47" spans="6:6">
      <c r="F47" s="16" t="s">
        <v>65</v>
      </c>
    </row>
    <row r="48" spans="6:6">
      <c r="F48" s="19"/>
    </row>
    <row r="49" spans="6:6">
      <c r="F49" s="22" t="s">
        <v>66</v>
      </c>
    </row>
    <row r="50" spans="6:6">
      <c r="F50" s="19"/>
    </row>
    <row r="51" spans="6:6">
      <c r="F51" s="22" t="s">
        <v>67</v>
      </c>
    </row>
    <row r="52" spans="6:6">
      <c r="F52" s="19"/>
    </row>
    <row r="53" spans="6:6">
      <c r="F53" s="22" t="s">
        <v>68</v>
      </c>
    </row>
    <row r="54" spans="6:6">
      <c r="F54" s="17"/>
    </row>
    <row r="55" spans="6:6" ht="17.25">
      <c r="F55" s="18" t="s">
        <v>69</v>
      </c>
    </row>
    <row r="56" spans="6:6">
      <c r="F56" s="19"/>
    </row>
    <row r="57" spans="6:6">
      <c r="F57" s="22" t="s">
        <v>70</v>
      </c>
    </row>
    <row r="58" spans="6:6">
      <c r="F58" s="19"/>
    </row>
    <row r="59" spans="6:6">
      <c r="F59" s="22" t="s">
        <v>71</v>
      </c>
    </row>
    <row r="60" spans="6:6">
      <c r="F60" s="19"/>
    </row>
    <row r="61" spans="6:6">
      <c r="F61" s="22" t="s">
        <v>72</v>
      </c>
    </row>
    <row r="73" spans="6:6">
      <c r="F73" s="17"/>
    </row>
    <row r="74" spans="6:6">
      <c r="F74" s="23"/>
    </row>
    <row r="75" spans="6:6">
      <c r="F75" s="17"/>
    </row>
    <row r="76" spans="6:6">
      <c r="F76" s="16"/>
    </row>
  </sheetData>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AA70-5C6D-4E63-9633-F70A5BDE25FC}">
  <dimension ref="A3:J35"/>
  <sheetViews>
    <sheetView topLeftCell="A8" zoomScale="89" zoomScaleNormal="89" workbookViewId="0">
      <selection activeCell="B25" sqref="B25"/>
    </sheetView>
  </sheetViews>
  <sheetFormatPr baseColWidth="10" defaultRowHeight="15"/>
  <cols>
    <col min="1" max="1" width="45.5703125" bestFit="1" customWidth="1"/>
    <col min="2" max="2" width="27.7109375" customWidth="1"/>
    <col min="4" max="4" width="26.28515625" customWidth="1"/>
    <col min="5" max="5" width="17.85546875" bestFit="1" customWidth="1"/>
    <col min="6" max="6" width="14.28515625" bestFit="1" customWidth="1"/>
    <col min="7" max="7" width="17.140625" bestFit="1" customWidth="1"/>
    <col min="8" max="8" width="29.140625" customWidth="1"/>
    <col min="9" max="9" width="34.85546875" bestFit="1" customWidth="1"/>
    <col min="10" max="10" width="33.140625" bestFit="1" customWidth="1"/>
  </cols>
  <sheetData>
    <row r="3" spans="1:10" ht="18.75">
      <c r="D3" s="26" t="s">
        <v>76</v>
      </c>
      <c r="E3" s="26"/>
      <c r="F3" s="26"/>
      <c r="G3" s="26"/>
      <c r="H3" s="26"/>
    </row>
    <row r="4" spans="1:10" ht="21">
      <c r="A4" s="36" t="s">
        <v>83</v>
      </c>
      <c r="B4" s="36" t="s">
        <v>81</v>
      </c>
      <c r="D4" s="3" t="s">
        <v>1</v>
      </c>
      <c r="E4" s="3" t="s">
        <v>31</v>
      </c>
      <c r="F4" s="3" t="s">
        <v>0</v>
      </c>
      <c r="G4" s="3" t="s">
        <v>2</v>
      </c>
      <c r="H4" s="3" t="s">
        <v>3</v>
      </c>
      <c r="I4" s="3" t="s">
        <v>74</v>
      </c>
    </row>
    <row r="5" spans="1:10" ht="21">
      <c r="A5" s="37">
        <f>SUMIFS(D5:D15,E5:E15,7,G5:G15,"Heidi")</f>
        <v>900</v>
      </c>
      <c r="B5" s="35">
        <f>SUMIF(H5:H15,"Lisa",D5:D15)</f>
        <v>2300</v>
      </c>
      <c r="D5" s="4">
        <v>2850</v>
      </c>
      <c r="E5" s="5">
        <v>5</v>
      </c>
      <c r="F5" s="5" t="s">
        <v>11</v>
      </c>
      <c r="G5" s="46" t="s">
        <v>22</v>
      </c>
      <c r="H5" s="46" t="s">
        <v>6</v>
      </c>
      <c r="I5" s="24">
        <f>IF(D5&gt;2000,E5, "")</f>
        <v>5</v>
      </c>
      <c r="J5" s="25" t="s">
        <v>75</v>
      </c>
    </row>
    <row r="6" spans="1:10" ht="21">
      <c r="A6" s="38" t="s">
        <v>84</v>
      </c>
      <c r="B6" s="39" t="s">
        <v>82</v>
      </c>
      <c r="C6" s="40"/>
      <c r="D6" s="4">
        <v>2470</v>
      </c>
      <c r="E6" s="5">
        <v>6</v>
      </c>
      <c r="F6" s="5" t="s">
        <v>12</v>
      </c>
      <c r="G6" s="5" t="s">
        <v>4</v>
      </c>
      <c r="H6" s="5" t="s">
        <v>32</v>
      </c>
      <c r="I6" s="5">
        <f t="shared" ref="I6:I15" si="0">IF(D6&gt;2000,E6, "")</f>
        <v>6</v>
      </c>
    </row>
    <row r="7" spans="1:10" ht="21">
      <c r="D7" s="4">
        <v>1600</v>
      </c>
      <c r="E7" s="5">
        <v>5</v>
      </c>
      <c r="F7" s="5" t="s">
        <v>13</v>
      </c>
      <c r="G7" s="5" t="s">
        <v>5</v>
      </c>
      <c r="H7" s="5" t="s">
        <v>10</v>
      </c>
      <c r="I7" s="5" t="str">
        <f t="shared" si="0"/>
        <v/>
      </c>
    </row>
    <row r="8" spans="1:10" ht="21">
      <c r="D8" s="4">
        <v>500</v>
      </c>
      <c r="E8" s="5">
        <v>6</v>
      </c>
      <c r="F8" s="5" t="s">
        <v>14</v>
      </c>
      <c r="G8" s="5" t="s">
        <v>23</v>
      </c>
      <c r="H8" s="5" t="s">
        <v>7</v>
      </c>
      <c r="I8" s="5" t="str">
        <f t="shared" si="0"/>
        <v/>
      </c>
    </row>
    <row r="9" spans="1:10" ht="21">
      <c r="D9" s="4">
        <v>900</v>
      </c>
      <c r="E9" s="5">
        <v>7</v>
      </c>
      <c r="F9" s="5" t="s">
        <v>15</v>
      </c>
      <c r="G9" s="5" t="s">
        <v>24</v>
      </c>
      <c r="H9" s="5" t="s">
        <v>33</v>
      </c>
      <c r="I9" s="5" t="str">
        <f t="shared" si="0"/>
        <v/>
      </c>
    </row>
    <row r="10" spans="1:10" ht="21">
      <c r="D10" s="4">
        <v>2900</v>
      </c>
      <c r="E10" s="5">
        <v>8</v>
      </c>
      <c r="F10" s="5" t="s">
        <v>16</v>
      </c>
      <c r="G10" s="5" t="s">
        <v>25</v>
      </c>
      <c r="H10" s="5" t="s">
        <v>8</v>
      </c>
      <c r="I10" s="5">
        <f t="shared" si="0"/>
        <v>8</v>
      </c>
    </row>
    <row r="11" spans="1:10" ht="21">
      <c r="D11" s="4">
        <v>450</v>
      </c>
      <c r="E11" s="5">
        <v>9</v>
      </c>
      <c r="F11" s="5" t="s">
        <v>17</v>
      </c>
      <c r="G11" s="5" t="s">
        <v>26</v>
      </c>
      <c r="H11" s="5" t="s">
        <v>9</v>
      </c>
      <c r="I11" s="5" t="str">
        <f t="shared" si="0"/>
        <v/>
      </c>
    </row>
    <row r="12" spans="1:10" ht="21">
      <c r="D12" s="4">
        <v>250</v>
      </c>
      <c r="E12" s="5">
        <v>1</v>
      </c>
      <c r="F12" s="5" t="s">
        <v>18</v>
      </c>
      <c r="G12" s="5" t="s">
        <v>27</v>
      </c>
      <c r="H12" s="5" t="s">
        <v>34</v>
      </c>
      <c r="I12" s="5" t="str">
        <f t="shared" si="0"/>
        <v/>
      </c>
    </row>
    <row r="13" spans="1:10" ht="21">
      <c r="D13" s="4">
        <v>690</v>
      </c>
      <c r="E13" s="5">
        <v>8</v>
      </c>
      <c r="F13" s="5" t="s">
        <v>19</v>
      </c>
      <c r="G13" s="5" t="s">
        <v>28</v>
      </c>
      <c r="H13" s="5" t="s">
        <v>35</v>
      </c>
      <c r="I13" s="5" t="str">
        <f t="shared" si="0"/>
        <v/>
      </c>
    </row>
    <row r="14" spans="1:10" ht="21">
      <c r="D14" s="4">
        <v>370</v>
      </c>
      <c r="E14" s="5">
        <v>5</v>
      </c>
      <c r="F14" s="5" t="s">
        <v>20</v>
      </c>
      <c r="G14" s="5" t="s">
        <v>29</v>
      </c>
      <c r="H14" s="5" t="s">
        <v>36</v>
      </c>
      <c r="I14" s="5" t="str">
        <f t="shared" si="0"/>
        <v/>
      </c>
    </row>
    <row r="15" spans="1:10" ht="21">
      <c r="D15" s="4">
        <v>2300</v>
      </c>
      <c r="E15" s="5">
        <v>6</v>
      </c>
      <c r="F15" s="5" t="s">
        <v>21</v>
      </c>
      <c r="G15" s="5" t="s">
        <v>30</v>
      </c>
      <c r="H15" s="5" t="s">
        <v>4</v>
      </c>
      <c r="I15" s="5">
        <f t="shared" si="0"/>
        <v>6</v>
      </c>
    </row>
    <row r="16" spans="1:10" ht="21">
      <c r="C16" s="27"/>
      <c r="D16" s="28">
        <f>SUM(D5:D15)</f>
        <v>15280</v>
      </c>
    </row>
    <row r="17" spans="2:10" ht="27" customHeight="1">
      <c r="D17" s="29" t="s">
        <v>73</v>
      </c>
      <c r="E17" s="29"/>
      <c r="H17" s="30" t="s">
        <v>77</v>
      </c>
      <c r="I17" s="31">
        <f>COUNTA(H5:H15)</f>
        <v>11</v>
      </c>
      <c r="J17" s="32" t="s">
        <v>78</v>
      </c>
    </row>
    <row r="18" spans="2:10" ht="21">
      <c r="H18" s="30" t="s">
        <v>79</v>
      </c>
      <c r="I18" s="33">
        <f>COUNT(I5:I15)</f>
        <v>4</v>
      </c>
      <c r="J18" s="34" t="s">
        <v>80</v>
      </c>
    </row>
    <row r="20" spans="2:10" ht="19.5" thickBot="1">
      <c r="D20" s="41" t="s">
        <v>85</v>
      </c>
    </row>
    <row r="21" spans="2:10" ht="18.75">
      <c r="B21" s="44" t="s">
        <v>86</v>
      </c>
      <c r="D21" s="45" t="str">
        <f>CONCATENATE(G5," ",H5)</f>
        <v>Marcus Wagner</v>
      </c>
    </row>
    <row r="22" spans="2:10" ht="18.75">
      <c r="D22" s="42" t="str">
        <f t="shared" ref="D22:D35" si="1">CONCATENATE(G6," ",H6)</f>
        <v>Lisa Maier</v>
      </c>
    </row>
    <row r="23" spans="2:10" ht="18.75">
      <c r="D23" s="42" t="str">
        <f t="shared" si="1"/>
        <v>Peter Karlson</v>
      </c>
    </row>
    <row r="24" spans="2:10" ht="18.75">
      <c r="D24" s="42" t="str">
        <f t="shared" si="1"/>
        <v>Jörg Schmitz</v>
      </c>
    </row>
    <row r="25" spans="2:10" ht="18.75">
      <c r="D25" s="42" t="str">
        <f t="shared" si="1"/>
        <v>Heidi Hendrick</v>
      </c>
    </row>
    <row r="26" spans="2:10" ht="18.75">
      <c r="D26" s="42" t="str">
        <f t="shared" si="1"/>
        <v>Achmet Hansen</v>
      </c>
    </row>
    <row r="27" spans="2:10" ht="18.75">
      <c r="D27" s="42" t="str">
        <f t="shared" si="1"/>
        <v>Sonja Aurich</v>
      </c>
    </row>
    <row r="28" spans="2:10" ht="18.75">
      <c r="D28" s="42" t="str">
        <f t="shared" si="1"/>
        <v>Bernd Conrad</v>
      </c>
    </row>
    <row r="29" spans="2:10" ht="18.75">
      <c r="D29" s="42" t="str">
        <f t="shared" si="1"/>
        <v>Markus Kroeker</v>
      </c>
    </row>
    <row r="30" spans="2:10" ht="18.75">
      <c r="D30" s="42" t="str">
        <f t="shared" si="1"/>
        <v>Hansi Hensel</v>
      </c>
    </row>
    <row r="31" spans="2:10" ht="19.5" thickBot="1">
      <c r="D31" s="43" t="str">
        <f t="shared" si="1"/>
        <v>Klaus Lisa</v>
      </c>
    </row>
    <row r="35" spans="4:4">
      <c r="D35" t="str">
        <f t="shared" si="1"/>
        <v xml:space="preserve"> </v>
      </c>
    </row>
  </sheetData>
  <autoFilter ref="D4:I4" xr:uid="{CDFBAA70-5C6D-4E63-9633-F70A5BDE25FC}"/>
  <mergeCells count="1">
    <mergeCell ref="B6:C6"/>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0EA2EA-52A1-4B64-98D5-027BED206D9B}">
  <dimension ref="A1:P31"/>
  <sheetViews>
    <sheetView workbookViewId="0">
      <selection activeCell="B21" sqref="B21"/>
    </sheetView>
  </sheetViews>
  <sheetFormatPr baseColWidth="10" defaultRowHeight="15"/>
  <cols>
    <col min="1" max="1" width="29.42578125" customWidth="1"/>
    <col min="2" max="2" width="22.85546875" customWidth="1"/>
    <col min="3" max="3" width="28.85546875" customWidth="1"/>
    <col min="7" max="7" width="18.140625" customWidth="1"/>
    <col min="8" max="8" width="38.28515625" customWidth="1"/>
    <col min="16" max="16" width="33.28515625" customWidth="1"/>
  </cols>
  <sheetData>
    <row r="1" spans="1:16" ht="20.25" customHeight="1" thickBot="1">
      <c r="A1" s="47" t="s">
        <v>96</v>
      </c>
      <c r="B1" s="47" t="s">
        <v>87</v>
      </c>
      <c r="C1" s="47" t="s">
        <v>88</v>
      </c>
    </row>
    <row r="2" spans="1:16" ht="21" thickBot="1">
      <c r="A2" s="52" t="s">
        <v>89</v>
      </c>
      <c r="B2" s="48" t="s">
        <v>90</v>
      </c>
      <c r="C2" s="48">
        <v>89123456</v>
      </c>
      <c r="G2" s="54" t="s">
        <v>99</v>
      </c>
      <c r="H2" s="55"/>
      <c r="I2" s="55"/>
      <c r="J2" s="55"/>
      <c r="K2" s="55"/>
      <c r="L2" s="55"/>
      <c r="M2" s="55"/>
      <c r="N2" s="55"/>
      <c r="O2" s="55"/>
      <c r="P2" s="56"/>
    </row>
    <row r="3" spans="1:16" ht="21" thickBot="1">
      <c r="A3" s="48" t="s">
        <v>91</v>
      </c>
      <c r="B3" s="48" t="s">
        <v>92</v>
      </c>
      <c r="C3" s="48" t="s">
        <v>93</v>
      </c>
      <c r="G3" s="57"/>
      <c r="H3" s="58"/>
      <c r="I3" s="58"/>
      <c r="J3" s="58"/>
      <c r="K3" s="58"/>
      <c r="L3" s="58"/>
      <c r="M3" s="58"/>
      <c r="N3" s="58"/>
      <c r="O3" s="58"/>
      <c r="P3" s="59"/>
    </row>
    <row r="4" spans="1:16" ht="21" thickBot="1">
      <c r="A4" s="48" t="s">
        <v>97</v>
      </c>
      <c r="B4" s="48" t="s">
        <v>94</v>
      </c>
      <c r="C4" s="48" t="s">
        <v>95</v>
      </c>
      <c r="G4" s="60" t="s">
        <v>100</v>
      </c>
      <c r="H4" s="58"/>
      <c r="I4" s="58"/>
      <c r="J4" s="58"/>
      <c r="K4" s="58"/>
      <c r="L4" s="58"/>
      <c r="M4" s="58"/>
      <c r="N4" s="58"/>
      <c r="O4" s="58"/>
      <c r="P4" s="59"/>
    </row>
    <row r="5" spans="1:16" ht="18.75">
      <c r="G5" s="57"/>
      <c r="H5" s="58"/>
      <c r="I5" s="58"/>
      <c r="J5" s="58"/>
      <c r="K5" s="58"/>
      <c r="L5" s="58"/>
      <c r="M5" s="58"/>
      <c r="N5" s="58"/>
      <c r="O5" s="58"/>
      <c r="P5" s="59"/>
    </row>
    <row r="6" spans="1:16" ht="18.75">
      <c r="G6" s="60" t="s">
        <v>101</v>
      </c>
      <c r="H6" s="58"/>
      <c r="I6" s="58"/>
      <c r="J6" s="58"/>
      <c r="K6" s="58"/>
      <c r="L6" s="58"/>
      <c r="M6" s="58"/>
      <c r="N6" s="58"/>
      <c r="O6" s="58"/>
      <c r="P6" s="59"/>
    </row>
    <row r="7" spans="1:16" ht="18.75">
      <c r="G7" s="57"/>
      <c r="H7" s="58"/>
      <c r="I7" s="58"/>
      <c r="J7" s="58"/>
      <c r="K7" s="58"/>
      <c r="L7" s="58"/>
      <c r="M7" s="58"/>
      <c r="N7" s="58"/>
      <c r="O7" s="58"/>
      <c r="P7" s="59"/>
    </row>
    <row r="8" spans="1:16" ht="19.5" thickBot="1">
      <c r="G8" s="61" t="s">
        <v>102</v>
      </c>
      <c r="H8" s="62"/>
      <c r="I8" s="62"/>
      <c r="J8" s="62"/>
      <c r="K8" s="62"/>
      <c r="L8" s="62"/>
      <c r="M8" s="62"/>
      <c r="N8" s="62"/>
      <c r="O8" s="62"/>
      <c r="P8" s="63"/>
    </row>
    <row r="9" spans="1:16" ht="21" thickBot="1">
      <c r="A9" s="49" t="s">
        <v>96</v>
      </c>
      <c r="B9" s="49" t="s">
        <v>87</v>
      </c>
      <c r="C9" s="49" t="s">
        <v>88</v>
      </c>
    </row>
    <row r="10" spans="1:16" ht="18.75">
      <c r="A10" s="51" t="str">
        <f>SUBSTITUTE(A2,"-","")</f>
        <v>089123456</v>
      </c>
      <c r="B10" s="50"/>
      <c r="C10" s="50"/>
      <c r="G10" s="64" t="s">
        <v>103</v>
      </c>
      <c r="H10" s="55"/>
      <c r="I10" s="55"/>
      <c r="J10" s="55"/>
      <c r="K10" s="55"/>
      <c r="L10" s="55"/>
      <c r="M10" s="55"/>
      <c r="N10" s="55"/>
      <c r="O10" s="55"/>
      <c r="P10" s="56"/>
    </row>
    <row r="11" spans="1:16" ht="18.75">
      <c r="A11" s="50"/>
      <c r="B11" s="50"/>
      <c r="C11" s="50"/>
      <c r="G11" s="65"/>
      <c r="H11" s="58"/>
      <c r="I11" s="58"/>
      <c r="J11" s="58"/>
      <c r="K11" s="58"/>
      <c r="L11" s="58"/>
      <c r="M11" s="58"/>
      <c r="N11" s="58"/>
      <c r="O11" s="58"/>
      <c r="P11" s="59"/>
    </row>
    <row r="12" spans="1:16" ht="18.75">
      <c r="A12" s="50"/>
      <c r="B12" s="50"/>
      <c r="C12" s="50"/>
      <c r="G12" s="65" t="s">
        <v>104</v>
      </c>
      <c r="H12" s="58"/>
      <c r="I12" s="58"/>
      <c r="J12" s="58"/>
      <c r="K12" s="58"/>
      <c r="L12" s="58"/>
      <c r="M12" s="58"/>
      <c r="N12" s="58"/>
      <c r="O12" s="58"/>
      <c r="P12" s="59"/>
    </row>
    <row r="13" spans="1:16" ht="18.75">
      <c r="A13" s="50"/>
      <c r="B13" s="50"/>
      <c r="C13" s="50"/>
      <c r="G13" s="57"/>
      <c r="H13" s="58"/>
      <c r="I13" s="58"/>
      <c r="J13" s="58"/>
      <c r="K13" s="58"/>
      <c r="L13" s="58"/>
      <c r="M13" s="58"/>
      <c r="N13" s="58"/>
      <c r="O13" s="58"/>
      <c r="P13" s="59"/>
    </row>
    <row r="14" spans="1:16" ht="18.75">
      <c r="A14" s="50"/>
      <c r="B14" s="50"/>
      <c r="C14" s="50"/>
      <c r="G14" s="60" t="s">
        <v>107</v>
      </c>
      <c r="H14" s="58"/>
      <c r="I14" s="58"/>
      <c r="J14" s="58"/>
      <c r="K14" s="58"/>
      <c r="L14" s="58"/>
      <c r="M14" s="58"/>
      <c r="N14" s="58"/>
      <c r="O14" s="58"/>
      <c r="P14" s="59"/>
    </row>
    <row r="15" spans="1:16" ht="18.75">
      <c r="A15" s="50"/>
      <c r="B15" s="50"/>
      <c r="C15" s="50"/>
      <c r="G15" s="57"/>
      <c r="H15" s="58"/>
      <c r="I15" s="58"/>
      <c r="J15" s="58"/>
      <c r="K15" s="58"/>
      <c r="L15" s="58"/>
      <c r="M15" s="58"/>
      <c r="N15" s="58"/>
      <c r="O15" s="58"/>
      <c r="P15" s="59"/>
    </row>
    <row r="16" spans="1:16" ht="18.75">
      <c r="A16" s="50"/>
      <c r="B16" s="50"/>
      <c r="C16" s="50"/>
      <c r="G16" s="66" t="s">
        <v>108</v>
      </c>
      <c r="H16" s="58"/>
      <c r="I16" s="58"/>
      <c r="J16" s="58"/>
      <c r="K16" s="58"/>
      <c r="L16" s="58"/>
      <c r="M16" s="58"/>
      <c r="N16" s="58"/>
      <c r="O16" s="58"/>
      <c r="P16" s="59"/>
    </row>
    <row r="17" spans="1:16" ht="18.75">
      <c r="A17" s="1"/>
      <c r="B17" s="1"/>
      <c r="C17" s="1"/>
      <c r="G17" s="65"/>
      <c r="H17" s="58"/>
      <c r="I17" s="58"/>
      <c r="J17" s="58"/>
      <c r="K17" s="58"/>
      <c r="L17" s="58"/>
      <c r="M17" s="58"/>
      <c r="N17" s="58"/>
      <c r="O17" s="58"/>
      <c r="P17" s="59"/>
    </row>
    <row r="18" spans="1:16" ht="18.75">
      <c r="A18" s="53" t="s">
        <v>98</v>
      </c>
      <c r="G18" s="67" t="s">
        <v>105</v>
      </c>
      <c r="H18" s="58"/>
      <c r="I18" s="58"/>
      <c r="J18" s="58"/>
      <c r="K18" s="58"/>
      <c r="L18" s="58"/>
      <c r="M18" s="58"/>
      <c r="N18" s="58"/>
      <c r="O18" s="58"/>
      <c r="P18" s="59"/>
    </row>
    <row r="19" spans="1:16" ht="18.75">
      <c r="G19" s="65"/>
      <c r="H19" s="58"/>
      <c r="I19" s="58"/>
      <c r="J19" s="58"/>
      <c r="K19" s="58"/>
      <c r="L19" s="58"/>
      <c r="M19" s="58"/>
      <c r="N19" s="58"/>
      <c r="O19" s="58"/>
      <c r="P19" s="59"/>
    </row>
    <row r="20" spans="1:16" ht="18.75">
      <c r="G20" s="65" t="s">
        <v>106</v>
      </c>
      <c r="H20" s="58"/>
      <c r="I20" s="58"/>
      <c r="J20" s="58"/>
      <c r="K20" s="58"/>
      <c r="L20" s="58"/>
      <c r="M20" s="58"/>
      <c r="N20" s="58"/>
      <c r="O20" s="58"/>
      <c r="P20" s="59"/>
    </row>
    <row r="21" spans="1:16" ht="18.75">
      <c r="G21" s="57"/>
      <c r="H21" s="58"/>
      <c r="I21" s="58"/>
      <c r="J21" s="58"/>
      <c r="K21" s="58"/>
      <c r="L21" s="58"/>
      <c r="M21" s="58"/>
      <c r="N21" s="58"/>
      <c r="O21" s="58"/>
      <c r="P21" s="59"/>
    </row>
    <row r="22" spans="1:16" ht="18.75">
      <c r="G22" s="60" t="s">
        <v>109</v>
      </c>
      <c r="H22" s="58"/>
      <c r="I22" s="58"/>
      <c r="J22" s="58"/>
      <c r="K22" s="58"/>
      <c r="L22" s="58"/>
      <c r="M22" s="58"/>
      <c r="N22" s="58"/>
      <c r="O22" s="58"/>
      <c r="P22" s="59"/>
    </row>
    <row r="23" spans="1:16" ht="18.75">
      <c r="G23" s="57"/>
      <c r="H23" s="58"/>
      <c r="I23" s="58"/>
      <c r="J23" s="58"/>
      <c r="K23" s="58"/>
      <c r="L23" s="58"/>
      <c r="M23" s="58"/>
      <c r="N23" s="58"/>
      <c r="O23" s="58"/>
      <c r="P23" s="59"/>
    </row>
    <row r="24" spans="1:16" ht="19.5" thickBot="1">
      <c r="G24" s="68" t="s">
        <v>110</v>
      </c>
      <c r="H24" s="62"/>
      <c r="I24" s="62"/>
      <c r="J24" s="62"/>
      <c r="K24" s="62"/>
      <c r="L24" s="62"/>
      <c r="M24" s="62"/>
      <c r="N24" s="62"/>
      <c r="O24" s="62"/>
      <c r="P24" s="63"/>
    </row>
    <row r="25" spans="1:16" ht="15.75" thickBot="1"/>
    <row r="26" spans="1:16" ht="18.75">
      <c r="G26" s="64" t="s">
        <v>116</v>
      </c>
      <c r="H26" s="55"/>
      <c r="I26" s="55"/>
      <c r="J26" s="55"/>
      <c r="K26" s="55"/>
      <c r="L26" s="55"/>
      <c r="M26" s="55"/>
      <c r="N26" s="55"/>
      <c r="O26" s="55"/>
      <c r="P26" s="56"/>
    </row>
    <row r="27" spans="1:16" ht="18.75">
      <c r="G27" s="65"/>
      <c r="H27" s="58"/>
      <c r="I27" s="58"/>
      <c r="J27" s="58"/>
      <c r="K27" s="58"/>
      <c r="L27" s="58"/>
      <c r="M27" s="58"/>
      <c r="N27" s="58"/>
      <c r="O27" s="58"/>
      <c r="P27" s="59"/>
    </row>
    <row r="28" spans="1:16" ht="18.75">
      <c r="G28" s="69" t="s">
        <v>111</v>
      </c>
      <c r="H28" s="70" t="s">
        <v>112</v>
      </c>
      <c r="I28" s="58"/>
      <c r="J28" s="58"/>
      <c r="K28" s="58"/>
      <c r="L28" s="58"/>
      <c r="M28" s="58"/>
      <c r="N28" s="58"/>
      <c r="O28" s="58"/>
      <c r="P28" s="59"/>
    </row>
    <row r="29" spans="1:16" ht="37.5">
      <c r="G29" s="73" t="s">
        <v>113</v>
      </c>
      <c r="H29" s="72" t="s">
        <v>117</v>
      </c>
      <c r="I29" s="72"/>
      <c r="J29" s="58"/>
      <c r="K29" s="58"/>
      <c r="L29" s="58"/>
      <c r="M29" s="58"/>
      <c r="N29" s="58"/>
      <c r="O29" s="58"/>
      <c r="P29" s="59"/>
    </row>
    <row r="30" spans="1:16" ht="18.75">
      <c r="G30" s="73" t="s">
        <v>114</v>
      </c>
      <c r="H30" s="72" t="s">
        <v>118</v>
      </c>
      <c r="I30" s="72"/>
      <c r="J30" s="58"/>
      <c r="K30" s="58"/>
      <c r="L30" s="58"/>
      <c r="M30" s="58"/>
      <c r="N30" s="58"/>
      <c r="O30" s="58"/>
      <c r="P30" s="59"/>
    </row>
    <row r="31" spans="1:16" ht="34.5" customHeight="1" thickBot="1">
      <c r="G31" s="74" t="s">
        <v>115</v>
      </c>
      <c r="H31" s="71" t="s">
        <v>119</v>
      </c>
      <c r="I31" s="71"/>
      <c r="J31" s="62"/>
      <c r="K31" s="62"/>
      <c r="L31" s="62"/>
      <c r="M31" s="62"/>
      <c r="N31" s="62"/>
      <c r="O31" s="62"/>
      <c r="P31" s="63"/>
    </row>
  </sheetData>
  <mergeCells count="3">
    <mergeCell ref="H31:I31"/>
    <mergeCell ref="H30:I30"/>
    <mergeCell ref="H29:I29"/>
  </mergeCells>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37139-747D-45E1-836E-A9088DC7D932}">
  <dimension ref="A1:K13"/>
  <sheetViews>
    <sheetView tabSelected="1" workbookViewId="0">
      <selection activeCell="J17" sqref="J17"/>
    </sheetView>
  </sheetViews>
  <sheetFormatPr baseColWidth="10" defaultRowHeight="15"/>
  <cols>
    <col min="1" max="1" width="8.5703125" customWidth="1"/>
    <col min="2" max="2" width="4.7109375" customWidth="1"/>
    <col min="3" max="3" width="10.5703125" customWidth="1"/>
    <col min="4" max="4" width="10.85546875" bestFit="1" customWidth="1"/>
    <col min="5" max="5" width="14.7109375" bestFit="1" customWidth="1"/>
  </cols>
  <sheetData>
    <row r="1" spans="1:11">
      <c r="A1" s="77" t="s">
        <v>1</v>
      </c>
      <c r="B1" s="77" t="s">
        <v>31</v>
      </c>
      <c r="C1" s="77" t="s">
        <v>0</v>
      </c>
      <c r="D1" s="77" t="s">
        <v>2</v>
      </c>
      <c r="E1" s="77" t="s">
        <v>3</v>
      </c>
    </row>
    <row r="2" spans="1:11" ht="15.75">
      <c r="A2" s="78">
        <v>1200</v>
      </c>
      <c r="B2" s="78">
        <v>5</v>
      </c>
      <c r="C2" s="77" t="s">
        <v>11</v>
      </c>
      <c r="D2" s="77" t="s">
        <v>22</v>
      </c>
      <c r="E2" s="77" t="s">
        <v>6</v>
      </c>
      <c r="H2" s="76"/>
    </row>
    <row r="3" spans="1:11">
      <c r="A3" s="78">
        <v>2470</v>
      </c>
      <c r="B3" s="78">
        <v>6</v>
      </c>
      <c r="C3" s="77" t="s">
        <v>12</v>
      </c>
      <c r="D3" s="77" t="s">
        <v>4</v>
      </c>
      <c r="E3" s="77" t="s">
        <v>32</v>
      </c>
    </row>
    <row r="4" spans="1:11">
      <c r="A4" s="78">
        <v>1600</v>
      </c>
      <c r="B4" s="78">
        <v>5</v>
      </c>
      <c r="C4" s="77" t="s">
        <v>13</v>
      </c>
      <c r="D4" s="77" t="s">
        <v>5</v>
      </c>
      <c r="E4" s="77" t="s">
        <v>10</v>
      </c>
      <c r="J4" s="75"/>
      <c r="K4" s="75"/>
    </row>
    <row r="5" spans="1:11">
      <c r="A5" s="78">
        <v>500</v>
      </c>
      <c r="B5" s="78">
        <v>6</v>
      </c>
      <c r="C5" s="77" t="s">
        <v>14</v>
      </c>
      <c r="D5" s="77" t="s">
        <v>23</v>
      </c>
      <c r="E5" s="77" t="s">
        <v>7</v>
      </c>
      <c r="J5" s="75"/>
      <c r="K5" s="75"/>
    </row>
    <row r="6" spans="1:11">
      <c r="A6" s="78">
        <v>900</v>
      </c>
      <c r="B6" s="78">
        <v>7</v>
      </c>
      <c r="C6" s="77" t="s">
        <v>15</v>
      </c>
      <c r="D6" s="77" t="s">
        <v>24</v>
      </c>
      <c r="E6" s="77" t="s">
        <v>33</v>
      </c>
      <c r="J6" s="75"/>
      <c r="K6" s="75"/>
    </row>
    <row r="7" spans="1:11">
      <c r="A7" s="78">
        <v>800</v>
      </c>
      <c r="B7" s="78">
        <v>8</v>
      </c>
      <c r="C7" s="77" t="s">
        <v>16</v>
      </c>
      <c r="D7" s="77" t="s">
        <v>25</v>
      </c>
      <c r="E7" s="77" t="s">
        <v>8</v>
      </c>
    </row>
    <row r="8" spans="1:11">
      <c r="A8" s="78">
        <v>450</v>
      </c>
      <c r="B8" s="78">
        <v>9</v>
      </c>
      <c r="C8" s="77" t="s">
        <v>17</v>
      </c>
      <c r="D8" s="77" t="s">
        <v>26</v>
      </c>
      <c r="E8" s="77" t="s">
        <v>9</v>
      </c>
    </row>
    <row r="9" spans="1:11">
      <c r="A9" s="78">
        <v>250</v>
      </c>
      <c r="B9" s="78">
        <v>1</v>
      </c>
      <c r="C9" s="77" t="s">
        <v>18</v>
      </c>
      <c r="D9" s="77" t="s">
        <v>27</v>
      </c>
      <c r="E9" s="77" t="s">
        <v>34</v>
      </c>
    </row>
    <row r="10" spans="1:11">
      <c r="A10" s="78">
        <v>690</v>
      </c>
      <c r="B10" s="78">
        <v>8</v>
      </c>
      <c r="C10" s="77" t="s">
        <v>19</v>
      </c>
      <c r="D10" s="77" t="s">
        <v>28</v>
      </c>
      <c r="E10" s="77" t="s">
        <v>35</v>
      </c>
    </row>
    <row r="11" spans="1:11">
      <c r="A11" s="78">
        <v>370</v>
      </c>
      <c r="B11" s="78">
        <v>5</v>
      </c>
      <c r="C11" s="77" t="s">
        <v>20</v>
      </c>
      <c r="D11" s="77" t="s">
        <v>29</v>
      </c>
      <c r="E11" s="77" t="s">
        <v>36</v>
      </c>
    </row>
    <row r="12" spans="1:11">
      <c r="A12" s="78">
        <v>2000</v>
      </c>
      <c r="B12" s="78">
        <v>6</v>
      </c>
      <c r="C12" s="77" t="s">
        <v>21</v>
      </c>
      <c r="D12" s="77" t="s">
        <v>30</v>
      </c>
      <c r="E12" s="77" t="s">
        <v>37</v>
      </c>
    </row>
    <row r="13" spans="1:11">
      <c r="A13" s="79"/>
      <c r="B13" s="79"/>
      <c r="C13" s="79"/>
      <c r="D13" s="79"/>
      <c r="E13" s="79"/>
    </row>
  </sheetData>
  <mergeCells count="1">
    <mergeCell ref="J4:K6"/>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6</vt:i4>
      </vt:variant>
    </vt:vector>
  </HeadingPairs>
  <TitlesOfParts>
    <vt:vector size="6" baseType="lpstr">
      <vt:lpstr>Verketten</vt:lpstr>
      <vt:lpstr>Datenschnitt</vt:lpstr>
      <vt:lpstr>Übung</vt:lpstr>
      <vt:lpstr>Wiederholung </vt:lpstr>
      <vt:lpstr>Wechseln</vt:lpstr>
      <vt:lpstr>Makro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Marcus Aurich</dc:creator>
  <cp:lastModifiedBy>Marcus Aurich</cp:lastModifiedBy>
  <dcterms:created xsi:type="dcterms:W3CDTF">2026-04-15T09:12:15Z</dcterms:created>
  <dcterms:modified xsi:type="dcterms:W3CDTF">2026-04-15T14:11:58Z</dcterms:modified>
</cp:coreProperties>
</file>