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adow\Desktop\"/>
    </mc:Choice>
  </mc:AlternateContent>
  <xr:revisionPtr revIDLastSave="0" documentId="8_{B762CA90-EB96-4991-827F-3829B1525989}" xr6:coauthVersionLast="47" xr6:coauthVersionMax="47" xr10:uidLastSave="{00000000-0000-0000-0000-000000000000}"/>
  <bookViews>
    <workbookView xWindow="-120" yWindow="-120" windowWidth="29040" windowHeight="15720" xr2:uid="{D2A045D4-11E3-46DE-AD13-EC67C5774FB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E24" i="1"/>
  <c r="M9" i="1"/>
  <c r="K9" i="1"/>
  <c r="I9" i="1"/>
  <c r="G9" i="1"/>
  <c r="M8" i="1"/>
  <c r="K8" i="1"/>
  <c r="I8" i="1"/>
  <c r="G8" i="1"/>
  <c r="E9" i="1"/>
  <c r="C8" i="1"/>
  <c r="E25" i="1"/>
  <c r="G25" i="1" s="1"/>
  <c r="I25" i="1" s="1"/>
  <c r="K25" i="1" s="1"/>
  <c r="M25" i="1" s="1"/>
  <c r="G24" i="1"/>
  <c r="I24" i="1" s="1"/>
  <c r="K24" i="1" s="1"/>
  <c r="M24" i="1" s="1"/>
  <c r="C9" i="1"/>
  <c r="O9" i="1" s="1"/>
  <c r="C25" i="1"/>
  <c r="O25" i="1" s="1"/>
  <c r="C24" i="1"/>
  <c r="O24" i="1" s="1"/>
  <c r="B30" i="1" l="1"/>
  <c r="E3" i="1"/>
  <c r="E8" i="1"/>
  <c r="G3" i="1" s="1"/>
  <c r="I3" i="1" s="1"/>
  <c r="K3" i="1" s="1"/>
  <c r="M3" i="1" s="1"/>
  <c r="O8" i="1" l="1"/>
  <c r="B29" i="1" s="1"/>
</calcChain>
</file>

<file path=xl/sharedStrings.xml><?xml version="1.0" encoding="utf-8"?>
<sst xmlns="http://schemas.openxmlformats.org/spreadsheetml/2006/main" count="154" uniqueCount="32">
  <si>
    <t>Lohnabrechnung</t>
  </si>
  <si>
    <t>Nebenjob</t>
  </si>
  <si>
    <t>Bargeld</t>
  </si>
  <si>
    <t>Januar</t>
  </si>
  <si>
    <t>Februar</t>
  </si>
  <si>
    <t>März</t>
  </si>
  <si>
    <t>April</t>
  </si>
  <si>
    <t>Mai</t>
  </si>
  <si>
    <t>Juni</t>
  </si>
  <si>
    <t>Summe</t>
  </si>
  <si>
    <t>Ausgaben</t>
  </si>
  <si>
    <t>Miete</t>
  </si>
  <si>
    <t>Strom</t>
  </si>
  <si>
    <t>Internet &amp; Telefon</t>
  </si>
  <si>
    <t>Versicherung 1</t>
  </si>
  <si>
    <t>Versicherung 2</t>
  </si>
  <si>
    <t>Versicherung 3</t>
  </si>
  <si>
    <t>Lebensmittel</t>
  </si>
  <si>
    <t>Abo</t>
  </si>
  <si>
    <t>Autoversicherung</t>
  </si>
  <si>
    <t>Rechtsschutzversicherung</t>
  </si>
  <si>
    <t>Sparkonto</t>
  </si>
  <si>
    <t xml:space="preserve">                                           Monat        Posten</t>
  </si>
  <si>
    <t>Abrechnung</t>
  </si>
  <si>
    <t>Jährlich</t>
  </si>
  <si>
    <t>Auswahl</t>
  </si>
  <si>
    <t>Monatlich</t>
  </si>
  <si>
    <t>Übernahme Vormonat</t>
  </si>
  <si>
    <t>Abrechnung Übernahme</t>
  </si>
  <si>
    <t>Übersicht</t>
  </si>
  <si>
    <t>Einnahmen (monatlich/jährlich)</t>
  </si>
  <si>
    <t>Ausgaben (monatlich/jährlich)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</si>
</sst>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wrapText="1" readingOrder="1"/>
    </xf>
    <xf numFmtId="0" fontId="5" fillId="5" borderId="1" xfId="0" applyFont="1" applyFill="1" applyBorder="1" applyAlignment="1">
      <alignment horizontal="center"/>
    </xf>
    <xf numFmtId="44" fontId="0" fillId="0" borderId="1" xfId="1" applyFont="1" applyBorder="1"/>
    <xf numFmtId="44" fontId="0" fillId="3" borderId="1" xfId="1" applyFont="1" applyFill="1" applyBorder="1"/>
    <xf numFmtId="44" fontId="0" fillId="4" borderId="1" xfId="1" applyFont="1" applyFill="1" applyBorder="1"/>
    <xf numFmtId="0" fontId="4" fillId="2" borderId="1" xfId="0" applyFont="1" applyFill="1" applyBorder="1" applyAlignment="1">
      <alignment horizontal="center" vertical="top" wrapText="1" readingOrder="1"/>
    </xf>
    <xf numFmtId="44" fontId="4" fillId="2" borderId="1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wrapText="1" readingOrder="1"/>
    </xf>
    <xf numFmtId="0" fontId="4" fillId="6" borderId="7" xfId="0" applyFont="1" applyFill="1" applyBorder="1" applyAlignment="1">
      <alignment horizontal="center" wrapText="1" readingOrder="1"/>
    </xf>
    <xf numFmtId="0" fontId="4" fillId="6" borderId="7" xfId="0" applyFont="1" applyFill="1" applyBorder="1" applyAlignment="1">
      <alignment horizontal="center" wrapText="1" readingOrder="1"/>
    </xf>
    <xf numFmtId="44" fontId="4" fillId="2" borderId="5" xfId="1" applyFont="1" applyFill="1" applyBorder="1" applyAlignment="1">
      <alignment horizontal="center" vertical="center"/>
    </xf>
    <xf numFmtId="44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left"/>
    </xf>
    <xf numFmtId="4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0" xfId="0" applyFont="1"/>
    <xf numFmtId="44" fontId="2" fillId="0" borderId="0" xfId="0" applyNumberFormat="1" applyFont="1"/>
    <xf numFmtId="44" fontId="5" fillId="0" borderId="1" xfId="0" applyNumberFormat="1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2026</a:t>
            </a:r>
          </a:p>
          <a:p>
            <a:pPr>
              <a:defRPr/>
            </a:pPr>
            <a:endParaRPr lang="de-DE"/>
          </a:p>
        </c:rich>
      </c:tx>
      <c:layout>
        <c:manualLayout>
          <c:xMode val="edge"/>
          <c:yMode val="edge"/>
          <c:x val="0.46613888888888888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.0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Tabelle1!$A$29:$A$30</c:f>
              <c:strCache>
                <c:ptCount val="2"/>
                <c:pt idx="0">
                  <c:v>Einnahmen (monatlich/jährlich)</c:v>
                </c:pt>
                <c:pt idx="1">
                  <c:v>Ausgaben (monatlich/jährlich)</c:v>
                </c:pt>
              </c:strCache>
            </c:strRef>
          </c:cat>
          <c:val>
            <c:numRef>
              <c:f>Tabelle1!$B$29:$B$30</c:f>
              <c:numCache>
                <c:formatCode>_("€"* #,##0.00_);_("€"* \(#,##0.00\);_("€"* "-"??_);_(@_)</c:formatCode>
                <c:ptCount val="2"/>
                <c:pt idx="0">
                  <c:v>32</c:v>
                </c:pt>
                <c:pt idx="1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2-455F-9576-94CFF210E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1242815"/>
        <c:axId val="731233215"/>
      </c:barChart>
      <c:catAx>
        <c:axId val="731242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31233215"/>
        <c:crosses val="autoZero"/>
        <c:auto val="1"/>
        <c:lblAlgn val="ctr"/>
        <c:lblOffset val="100"/>
        <c:noMultiLvlLbl val="0"/>
      </c:catAx>
      <c:valAx>
        <c:axId val="731233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31242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26</xdr:row>
      <xdr:rowOff>95250</xdr:rowOff>
    </xdr:from>
    <xdr:to>
      <xdr:col>9</xdr:col>
      <xdr:colOff>647700</xdr:colOff>
      <xdr:row>42</xdr:row>
      <xdr:rowOff>114300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A8C33DB-C079-8B28-7420-26841491A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8F356-D289-4DEA-9F77-DF08E12A6561}">
  <dimension ref="A1:O34"/>
  <sheetViews>
    <sheetView tabSelected="1" topLeftCell="A15" workbookViewId="0">
      <selection activeCell="K27" sqref="K27"/>
    </sheetView>
  </sheetViews>
  <sheetFormatPr baseColWidth="10" defaultRowHeight="15" x14ac:dyDescent="0.25"/>
  <cols>
    <col min="1" max="1" width="37.140625" customWidth="1"/>
    <col min="2" max="2" width="17.85546875" bestFit="1" customWidth="1"/>
    <col min="3" max="3" width="11" bestFit="1" customWidth="1"/>
    <col min="4" max="4" width="17.85546875" bestFit="1" customWidth="1"/>
    <col min="5" max="5" width="17.7109375" bestFit="1" customWidth="1"/>
    <col min="6" max="6" width="17.85546875" bestFit="1" customWidth="1"/>
    <col min="7" max="7" width="17.7109375" bestFit="1" customWidth="1"/>
    <col min="8" max="8" width="17.85546875" bestFit="1" customWidth="1"/>
    <col min="9" max="9" width="13.28515625" bestFit="1" customWidth="1"/>
    <col min="10" max="10" width="17.85546875" bestFit="1" customWidth="1"/>
    <col min="11" max="11" width="17.7109375" bestFit="1" customWidth="1"/>
    <col min="12" max="12" width="17.85546875" bestFit="1" customWidth="1"/>
    <col min="13" max="13" width="13.28515625" bestFit="1" customWidth="1"/>
  </cols>
  <sheetData>
    <row r="1" spans="1:15" ht="24" customHeight="1" x14ac:dyDescent="0.25">
      <c r="A1" s="9" t="s">
        <v>22</v>
      </c>
      <c r="B1" s="16" t="s">
        <v>23</v>
      </c>
      <c r="C1" s="7" t="s">
        <v>3</v>
      </c>
      <c r="D1" s="16" t="s">
        <v>28</v>
      </c>
      <c r="E1" s="6" t="s">
        <v>4</v>
      </c>
      <c r="F1" s="16" t="s">
        <v>28</v>
      </c>
      <c r="G1" s="6" t="s">
        <v>5</v>
      </c>
      <c r="H1" s="16" t="s">
        <v>28</v>
      </c>
      <c r="I1" s="6" t="s">
        <v>6</v>
      </c>
      <c r="J1" s="16" t="s">
        <v>28</v>
      </c>
      <c r="K1" s="6" t="s">
        <v>7</v>
      </c>
      <c r="L1" s="16" t="s">
        <v>28</v>
      </c>
      <c r="M1" s="6" t="s">
        <v>8</v>
      </c>
    </row>
    <row r="2" spans="1:15" ht="57" customHeight="1" x14ac:dyDescent="0.25">
      <c r="A2" s="9"/>
      <c r="B2" s="17"/>
      <c r="C2" s="8"/>
      <c r="D2" s="17"/>
      <c r="E2" s="2"/>
      <c r="F2" s="17"/>
      <c r="G2" s="2"/>
      <c r="H2" s="17"/>
      <c r="I2" s="2"/>
      <c r="J2" s="17"/>
      <c r="K2" s="2"/>
      <c r="L2" s="17"/>
      <c r="M2" s="2"/>
    </row>
    <row r="3" spans="1:15" ht="24.75" customHeight="1" x14ac:dyDescent="0.4">
      <c r="A3" s="14" t="s">
        <v>27</v>
      </c>
      <c r="B3" s="18"/>
      <c r="C3" s="19">
        <v>0</v>
      </c>
      <c r="D3" s="18" t="s">
        <v>3</v>
      </c>
      <c r="E3" s="15">
        <f>(C8-C24)+C3</f>
        <v>2</v>
      </c>
      <c r="F3" s="18" t="s">
        <v>4</v>
      </c>
      <c r="G3" s="15">
        <f>(E8-E24)</f>
        <v>-5</v>
      </c>
      <c r="H3" s="18" t="s">
        <v>5</v>
      </c>
      <c r="I3" s="15">
        <f>(G8-G24)+G3</f>
        <v>-12</v>
      </c>
      <c r="J3" s="18" t="s">
        <v>6</v>
      </c>
      <c r="K3" s="15">
        <f>(I8-I24)+I3</f>
        <v>-19</v>
      </c>
      <c r="L3" s="18" t="s">
        <v>7</v>
      </c>
      <c r="M3" s="15">
        <f>(M8-M24)+K3</f>
        <v>-26</v>
      </c>
    </row>
    <row r="4" spans="1:15" ht="18.75" x14ac:dyDescent="0.3">
      <c r="A4" s="4" t="s">
        <v>0</v>
      </c>
      <c r="B4" s="4" t="s">
        <v>26</v>
      </c>
      <c r="C4" s="11">
        <v>5</v>
      </c>
      <c r="D4" s="4" t="s">
        <v>26</v>
      </c>
      <c r="E4" s="11">
        <v>1</v>
      </c>
      <c r="F4" s="4" t="s">
        <v>26</v>
      </c>
      <c r="G4" s="11">
        <v>1</v>
      </c>
      <c r="H4" s="4" t="s">
        <v>26</v>
      </c>
      <c r="I4" s="11">
        <v>1</v>
      </c>
      <c r="J4" s="4" t="s">
        <v>26</v>
      </c>
      <c r="K4" s="11">
        <v>1</v>
      </c>
      <c r="L4" s="4" t="s">
        <v>26</v>
      </c>
      <c r="M4" s="11">
        <v>1</v>
      </c>
      <c r="N4" s="24" t="s">
        <v>23</v>
      </c>
      <c r="O4" s="24"/>
    </row>
    <row r="5" spans="1:15" ht="18.75" x14ac:dyDescent="0.3">
      <c r="A5" s="4" t="s">
        <v>1</v>
      </c>
      <c r="B5" s="4" t="s">
        <v>26</v>
      </c>
      <c r="C5" s="11">
        <v>5</v>
      </c>
      <c r="D5" s="4" t="s">
        <v>26</v>
      </c>
      <c r="E5" s="11">
        <v>1</v>
      </c>
      <c r="F5" s="4" t="s">
        <v>26</v>
      </c>
      <c r="G5" s="11">
        <v>1</v>
      </c>
      <c r="H5" s="4" t="s">
        <v>26</v>
      </c>
      <c r="I5" s="11">
        <v>1</v>
      </c>
      <c r="J5" s="4" t="s">
        <v>26</v>
      </c>
      <c r="K5" s="11">
        <v>1</v>
      </c>
      <c r="L5" s="4" t="s">
        <v>26</v>
      </c>
      <c r="M5" s="11">
        <v>1</v>
      </c>
      <c r="N5" s="24" t="s">
        <v>25</v>
      </c>
      <c r="O5" s="24"/>
    </row>
    <row r="6" spans="1:15" ht="18.75" x14ac:dyDescent="0.3">
      <c r="A6" s="4" t="s">
        <v>2</v>
      </c>
      <c r="B6" s="4" t="s">
        <v>24</v>
      </c>
      <c r="C6" s="11">
        <v>5</v>
      </c>
      <c r="D6" s="4" t="s">
        <v>24</v>
      </c>
      <c r="E6" s="11">
        <v>1</v>
      </c>
      <c r="F6" s="4" t="s">
        <v>24</v>
      </c>
      <c r="G6" s="11">
        <v>1</v>
      </c>
      <c r="H6" s="4" t="s">
        <v>24</v>
      </c>
      <c r="I6" s="11">
        <v>1</v>
      </c>
      <c r="J6" s="4" t="s">
        <v>24</v>
      </c>
      <c r="K6" s="11">
        <v>1</v>
      </c>
      <c r="L6" s="4" t="s">
        <v>24</v>
      </c>
      <c r="M6" s="11">
        <v>1</v>
      </c>
      <c r="N6" s="24" t="s">
        <v>26</v>
      </c>
      <c r="O6" s="24"/>
    </row>
    <row r="7" spans="1:15" ht="18.75" x14ac:dyDescent="0.3">
      <c r="A7" s="4"/>
      <c r="B7" s="4"/>
      <c r="C7" s="11"/>
      <c r="D7" s="4"/>
      <c r="E7" s="11"/>
      <c r="F7" s="4"/>
      <c r="G7" s="11"/>
      <c r="H7" s="4"/>
      <c r="I7" s="11"/>
      <c r="J7" s="4"/>
      <c r="K7" s="11"/>
      <c r="L7" s="4"/>
      <c r="M7" s="11"/>
      <c r="N7" s="24" t="s">
        <v>24</v>
      </c>
      <c r="O7" s="24"/>
    </row>
    <row r="8" spans="1:15" ht="18.75" x14ac:dyDescent="0.3">
      <c r="A8" s="4" t="s">
        <v>9</v>
      </c>
      <c r="B8" s="4" t="s">
        <v>26</v>
      </c>
      <c r="C8" s="12">
        <f>SUMIF(B4:B6,B8,C4:C6)</f>
        <v>10</v>
      </c>
      <c r="D8" s="4" t="s">
        <v>26</v>
      </c>
      <c r="E8" s="12">
        <f>SUMIF(D4:D6,D8,E4:E6)+E3</f>
        <v>4</v>
      </c>
      <c r="F8" s="4" t="s">
        <v>26</v>
      </c>
      <c r="G8" s="12">
        <f>SUMIF(F4:F6,F8,G4:G6)</f>
        <v>2</v>
      </c>
      <c r="H8" s="4" t="s">
        <v>26</v>
      </c>
      <c r="I8" s="12">
        <f>SUMIF(H4:H6,H8,I4:I6)</f>
        <v>2</v>
      </c>
      <c r="J8" s="4" t="s">
        <v>26</v>
      </c>
      <c r="K8" s="12">
        <f>SUMIF(J4:J6,J8,K4:K6)</f>
        <v>2</v>
      </c>
      <c r="L8" s="4" t="s">
        <v>26</v>
      </c>
      <c r="M8" s="12">
        <f>SUMIF(L4:L6,L8,M4:M6)</f>
        <v>2</v>
      </c>
      <c r="N8" s="24"/>
      <c r="O8" s="25">
        <f>SUM(C8+E8+G8+I8+K8+M8)</f>
        <v>22</v>
      </c>
    </row>
    <row r="9" spans="1:15" ht="18.75" x14ac:dyDescent="0.3">
      <c r="A9" s="4" t="s">
        <v>9</v>
      </c>
      <c r="B9" s="4" t="s">
        <v>24</v>
      </c>
      <c r="C9" s="12">
        <f>SUMIF(B4:B6,B9,C4:C6)</f>
        <v>5</v>
      </c>
      <c r="D9" s="4" t="s">
        <v>24</v>
      </c>
      <c r="E9" s="12">
        <f>SUMIF(D4:D6,D9,E4:E6)</f>
        <v>1</v>
      </c>
      <c r="F9" s="4" t="s">
        <v>24</v>
      </c>
      <c r="G9" s="12">
        <f>SUMIF(F4:F6,F9,G4:G6)</f>
        <v>1</v>
      </c>
      <c r="H9" s="4" t="s">
        <v>24</v>
      </c>
      <c r="I9" s="12">
        <f>SUMIF(H4:H6,H9,I4:I6)</f>
        <v>1</v>
      </c>
      <c r="J9" s="4" t="s">
        <v>24</v>
      </c>
      <c r="K9" s="12">
        <f>SUMIF(J4:J6,J9,K4:K6)</f>
        <v>1</v>
      </c>
      <c r="L9" s="4" t="s">
        <v>24</v>
      </c>
      <c r="M9" s="12">
        <f>SUMIF(L4:L6,L9,M4:M6)</f>
        <v>1</v>
      </c>
      <c r="N9" s="24"/>
      <c r="O9" s="25">
        <f>SUM(C9+E9+G9+I9+K9+M9)</f>
        <v>10</v>
      </c>
    </row>
    <row r="10" spans="1:15" ht="18.75" x14ac:dyDescent="0.3">
      <c r="A10" s="5" t="s">
        <v>10</v>
      </c>
      <c r="B10" s="5"/>
      <c r="C10" s="11"/>
      <c r="D10" s="5"/>
      <c r="E10" s="11"/>
      <c r="F10" s="5"/>
      <c r="G10" s="11"/>
      <c r="H10" s="5"/>
      <c r="I10" s="11"/>
      <c r="J10" s="5"/>
      <c r="K10" s="11"/>
      <c r="L10" s="5"/>
      <c r="M10" s="11"/>
      <c r="N10" s="24"/>
      <c r="O10" s="24"/>
    </row>
    <row r="11" spans="1:15" ht="18.75" x14ac:dyDescent="0.3">
      <c r="A11" s="5"/>
      <c r="B11" s="5"/>
      <c r="C11" s="11"/>
      <c r="D11" s="5"/>
      <c r="E11" s="11"/>
      <c r="F11" s="5"/>
      <c r="G11" s="11"/>
      <c r="H11" s="5"/>
      <c r="I11" s="11"/>
      <c r="J11" s="5"/>
      <c r="K11" s="11"/>
      <c r="L11" s="5"/>
      <c r="M11" s="11"/>
      <c r="N11" s="24"/>
      <c r="O11" s="24"/>
    </row>
    <row r="12" spans="1:15" ht="18.75" x14ac:dyDescent="0.3">
      <c r="A12" s="5" t="s">
        <v>11</v>
      </c>
      <c r="B12" s="5" t="s">
        <v>26</v>
      </c>
      <c r="C12" s="11">
        <v>0</v>
      </c>
      <c r="D12" s="5" t="s">
        <v>26</v>
      </c>
      <c r="E12" s="11">
        <v>1</v>
      </c>
      <c r="F12" s="5" t="s">
        <v>26</v>
      </c>
      <c r="G12" s="11">
        <v>1</v>
      </c>
      <c r="H12" s="5" t="s">
        <v>26</v>
      </c>
      <c r="I12" s="11">
        <v>1</v>
      </c>
      <c r="J12" s="5" t="s">
        <v>26</v>
      </c>
      <c r="K12" s="11">
        <v>1</v>
      </c>
      <c r="L12" s="5" t="s">
        <v>26</v>
      </c>
      <c r="M12" s="11">
        <v>1</v>
      </c>
      <c r="N12" s="24"/>
      <c r="O12" s="24"/>
    </row>
    <row r="13" spans="1:15" ht="18.75" x14ac:dyDescent="0.3">
      <c r="A13" s="5" t="s">
        <v>12</v>
      </c>
      <c r="B13" s="5" t="s">
        <v>26</v>
      </c>
      <c r="C13" s="11">
        <v>1</v>
      </c>
      <c r="D13" s="5" t="s">
        <v>26</v>
      </c>
      <c r="E13" s="11">
        <v>1</v>
      </c>
      <c r="F13" s="5" t="s">
        <v>26</v>
      </c>
      <c r="G13" s="11">
        <v>1</v>
      </c>
      <c r="H13" s="5" t="s">
        <v>26</v>
      </c>
      <c r="I13" s="11">
        <v>1</v>
      </c>
      <c r="J13" s="5" t="s">
        <v>26</v>
      </c>
      <c r="K13" s="11">
        <v>1</v>
      </c>
      <c r="L13" s="5" t="s">
        <v>26</v>
      </c>
      <c r="M13" s="11">
        <v>1</v>
      </c>
      <c r="N13" s="24"/>
      <c r="O13" s="24"/>
    </row>
    <row r="14" spans="1:15" ht="18.75" x14ac:dyDescent="0.3">
      <c r="A14" s="5" t="s">
        <v>13</v>
      </c>
      <c r="B14" s="5" t="s">
        <v>26</v>
      </c>
      <c r="C14" s="11">
        <v>1</v>
      </c>
      <c r="D14" s="5" t="s">
        <v>26</v>
      </c>
      <c r="E14" s="11">
        <v>1</v>
      </c>
      <c r="F14" s="5" t="s">
        <v>26</v>
      </c>
      <c r="G14" s="11">
        <v>1</v>
      </c>
      <c r="H14" s="5" t="s">
        <v>26</v>
      </c>
      <c r="I14" s="11">
        <v>1</v>
      </c>
      <c r="J14" s="5" t="s">
        <v>26</v>
      </c>
      <c r="K14" s="11">
        <v>1</v>
      </c>
      <c r="L14" s="5" t="s">
        <v>26</v>
      </c>
      <c r="M14" s="11">
        <v>1</v>
      </c>
      <c r="N14" s="24"/>
      <c r="O14" s="24"/>
    </row>
    <row r="15" spans="1:15" ht="18.75" x14ac:dyDescent="0.3">
      <c r="A15" s="5" t="s">
        <v>14</v>
      </c>
      <c r="B15" s="5" t="s">
        <v>26</v>
      </c>
      <c r="C15" s="11">
        <v>1</v>
      </c>
      <c r="D15" s="5" t="s">
        <v>26</v>
      </c>
      <c r="E15" s="11">
        <v>1</v>
      </c>
      <c r="F15" s="5" t="s">
        <v>26</v>
      </c>
      <c r="G15" s="11">
        <v>1</v>
      </c>
      <c r="H15" s="5" t="s">
        <v>26</v>
      </c>
      <c r="I15" s="11">
        <v>1</v>
      </c>
      <c r="J15" s="5" t="s">
        <v>26</v>
      </c>
      <c r="K15" s="11">
        <v>1</v>
      </c>
      <c r="L15" s="5" t="s">
        <v>26</v>
      </c>
      <c r="M15" s="11">
        <v>1</v>
      </c>
      <c r="N15" s="24"/>
      <c r="O15" s="24"/>
    </row>
    <row r="16" spans="1:15" ht="18.75" x14ac:dyDescent="0.3">
      <c r="A16" s="5" t="s">
        <v>15</v>
      </c>
      <c r="B16" s="5" t="s">
        <v>26</v>
      </c>
      <c r="C16" s="11">
        <v>1</v>
      </c>
      <c r="D16" s="5" t="s">
        <v>26</v>
      </c>
      <c r="E16" s="11">
        <v>1</v>
      </c>
      <c r="F16" s="5" t="s">
        <v>26</v>
      </c>
      <c r="G16" s="11">
        <v>1</v>
      </c>
      <c r="H16" s="5" t="s">
        <v>26</v>
      </c>
      <c r="I16" s="11">
        <v>1</v>
      </c>
      <c r="J16" s="5" t="s">
        <v>26</v>
      </c>
      <c r="K16" s="11">
        <v>1</v>
      </c>
      <c r="L16" s="5" t="s">
        <v>26</v>
      </c>
      <c r="M16" s="11">
        <v>1</v>
      </c>
      <c r="N16" s="24"/>
      <c r="O16" s="24"/>
    </row>
    <row r="17" spans="1:15" ht="18.75" x14ac:dyDescent="0.3">
      <c r="A17" s="5" t="s">
        <v>16</v>
      </c>
      <c r="B17" s="5" t="s">
        <v>26</v>
      </c>
      <c r="C17" s="11">
        <v>1</v>
      </c>
      <c r="D17" s="5" t="s">
        <v>26</v>
      </c>
      <c r="E17" s="11">
        <v>1</v>
      </c>
      <c r="F17" s="5" t="s">
        <v>26</v>
      </c>
      <c r="G17" s="11">
        <v>1</v>
      </c>
      <c r="H17" s="5" t="s">
        <v>26</v>
      </c>
      <c r="I17" s="11">
        <v>1</v>
      </c>
      <c r="J17" s="5" t="s">
        <v>26</v>
      </c>
      <c r="K17" s="11">
        <v>1</v>
      </c>
      <c r="L17" s="5" t="s">
        <v>26</v>
      </c>
      <c r="M17" s="11">
        <v>1</v>
      </c>
      <c r="N17" s="24"/>
      <c r="O17" s="24"/>
    </row>
    <row r="18" spans="1:15" ht="18.75" x14ac:dyDescent="0.3">
      <c r="A18" s="5" t="s">
        <v>17</v>
      </c>
      <c r="B18" s="5" t="s">
        <v>26</v>
      </c>
      <c r="C18" s="11">
        <v>1</v>
      </c>
      <c r="D18" s="5" t="s">
        <v>26</v>
      </c>
      <c r="E18" s="11">
        <v>1</v>
      </c>
      <c r="F18" s="5" t="s">
        <v>26</v>
      </c>
      <c r="G18" s="11">
        <v>1</v>
      </c>
      <c r="H18" s="5" t="s">
        <v>26</v>
      </c>
      <c r="I18" s="11">
        <v>1</v>
      </c>
      <c r="J18" s="5" t="s">
        <v>26</v>
      </c>
      <c r="K18" s="11">
        <v>1</v>
      </c>
      <c r="L18" s="5" t="s">
        <v>26</v>
      </c>
      <c r="M18" s="11">
        <v>1</v>
      </c>
      <c r="N18" s="24"/>
      <c r="O18" s="24"/>
    </row>
    <row r="19" spans="1:15" ht="18.75" x14ac:dyDescent="0.3">
      <c r="A19" s="5" t="s">
        <v>18</v>
      </c>
      <c r="B19" s="5" t="s">
        <v>26</v>
      </c>
      <c r="C19" s="11">
        <v>1</v>
      </c>
      <c r="D19" s="5" t="s">
        <v>26</v>
      </c>
      <c r="E19" s="11">
        <v>1</v>
      </c>
      <c r="F19" s="5" t="s">
        <v>26</v>
      </c>
      <c r="G19" s="11">
        <v>1</v>
      </c>
      <c r="H19" s="5" t="s">
        <v>26</v>
      </c>
      <c r="I19" s="11">
        <v>1</v>
      </c>
      <c r="J19" s="5" t="s">
        <v>26</v>
      </c>
      <c r="K19" s="11">
        <v>1</v>
      </c>
      <c r="L19" s="5" t="s">
        <v>26</v>
      </c>
      <c r="M19" s="11">
        <v>1</v>
      </c>
      <c r="N19" s="24"/>
      <c r="O19" s="24"/>
    </row>
    <row r="20" spans="1:15" ht="18.75" x14ac:dyDescent="0.3">
      <c r="A20" s="5" t="s">
        <v>19</v>
      </c>
      <c r="B20" s="5" t="s">
        <v>24</v>
      </c>
      <c r="C20" s="11">
        <v>0</v>
      </c>
      <c r="D20" s="5" t="s">
        <v>24</v>
      </c>
      <c r="E20" s="11">
        <v>1</v>
      </c>
      <c r="F20" s="5" t="s">
        <v>24</v>
      </c>
      <c r="G20" s="11">
        <v>1</v>
      </c>
      <c r="H20" s="5" t="s">
        <v>24</v>
      </c>
      <c r="I20" s="11">
        <v>1</v>
      </c>
      <c r="J20" s="5" t="s">
        <v>24</v>
      </c>
      <c r="K20" s="11">
        <v>1</v>
      </c>
      <c r="L20" s="5" t="s">
        <v>24</v>
      </c>
      <c r="M20" s="11">
        <v>1</v>
      </c>
      <c r="N20" s="24"/>
      <c r="O20" s="24"/>
    </row>
    <row r="21" spans="1:15" ht="18.75" x14ac:dyDescent="0.3">
      <c r="A21" s="5" t="s">
        <v>20</v>
      </c>
      <c r="B21" s="5" t="s">
        <v>24</v>
      </c>
      <c r="C21" s="11">
        <v>0</v>
      </c>
      <c r="D21" s="5" t="s">
        <v>24</v>
      </c>
      <c r="E21" s="11">
        <v>1</v>
      </c>
      <c r="F21" s="5" t="s">
        <v>24</v>
      </c>
      <c r="G21" s="11">
        <v>1</v>
      </c>
      <c r="H21" s="5" t="s">
        <v>24</v>
      </c>
      <c r="I21" s="11">
        <v>1</v>
      </c>
      <c r="J21" s="5" t="s">
        <v>24</v>
      </c>
      <c r="K21" s="11">
        <v>1</v>
      </c>
      <c r="L21" s="5" t="s">
        <v>24</v>
      </c>
      <c r="M21" s="11">
        <v>1</v>
      </c>
      <c r="N21" s="24"/>
      <c r="O21" s="24"/>
    </row>
    <row r="22" spans="1:15" ht="18.75" x14ac:dyDescent="0.3">
      <c r="A22" s="5" t="s">
        <v>21</v>
      </c>
      <c r="B22" s="5" t="s">
        <v>26</v>
      </c>
      <c r="C22" s="11">
        <v>1</v>
      </c>
      <c r="D22" s="5" t="s">
        <v>26</v>
      </c>
      <c r="E22" s="11">
        <v>1</v>
      </c>
      <c r="F22" s="5" t="s">
        <v>26</v>
      </c>
      <c r="G22" s="11">
        <v>1</v>
      </c>
      <c r="H22" s="5" t="s">
        <v>26</v>
      </c>
      <c r="I22" s="11">
        <v>1</v>
      </c>
      <c r="J22" s="5" t="s">
        <v>26</v>
      </c>
      <c r="K22" s="11">
        <v>1</v>
      </c>
      <c r="L22" s="5" t="s">
        <v>26</v>
      </c>
      <c r="M22" s="11">
        <v>1</v>
      </c>
      <c r="N22" s="24"/>
      <c r="O22" s="24"/>
    </row>
    <row r="23" spans="1:15" ht="18.75" x14ac:dyDescent="0.3">
      <c r="A23" s="10"/>
      <c r="B23" s="10"/>
      <c r="C23" s="11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24"/>
      <c r="O23" s="24"/>
    </row>
    <row r="24" spans="1:15" ht="18.75" x14ac:dyDescent="0.3">
      <c r="A24" s="5" t="s">
        <v>9</v>
      </c>
      <c r="B24" s="5" t="s">
        <v>26</v>
      </c>
      <c r="C24" s="13">
        <f>SUMIF(B12:B22,B24,C12:C22)</f>
        <v>8</v>
      </c>
      <c r="D24" s="5" t="s">
        <v>26</v>
      </c>
      <c r="E24" s="13">
        <f>SUMIF(D12:D22,D24,E12:E22)</f>
        <v>9</v>
      </c>
      <c r="F24" s="5" t="s">
        <v>26</v>
      </c>
      <c r="G24" s="13">
        <f t="shared" ref="G24:M24" si="0">SUMIF(F12:F22,F24,G12:G22)</f>
        <v>9</v>
      </c>
      <c r="H24" s="5" t="s">
        <v>26</v>
      </c>
      <c r="I24" s="13">
        <f t="shared" si="0"/>
        <v>9</v>
      </c>
      <c r="J24" s="5" t="s">
        <v>26</v>
      </c>
      <c r="K24" s="13">
        <f t="shared" si="0"/>
        <v>9</v>
      </c>
      <c r="L24" s="5" t="s">
        <v>26</v>
      </c>
      <c r="M24" s="13">
        <f t="shared" si="0"/>
        <v>9</v>
      </c>
      <c r="N24" s="24"/>
      <c r="O24" s="25">
        <f>SUM(C24+E24+G24+I24+K24+M24)</f>
        <v>53</v>
      </c>
    </row>
    <row r="25" spans="1:15" ht="18.75" x14ac:dyDescent="0.3">
      <c r="A25" s="5" t="s">
        <v>9</v>
      </c>
      <c r="B25" s="5" t="s">
        <v>24</v>
      </c>
      <c r="C25" s="13">
        <f>SUMIF(B12:B22,B25,C12:C22)</f>
        <v>0</v>
      </c>
      <c r="D25" s="5" t="s">
        <v>24</v>
      </c>
      <c r="E25" s="13">
        <f t="shared" ref="E25:M25" si="1">SUMIF(D12:D22,D25,E12:E22)</f>
        <v>2</v>
      </c>
      <c r="F25" s="5" t="s">
        <v>24</v>
      </c>
      <c r="G25" s="13">
        <f t="shared" si="1"/>
        <v>2</v>
      </c>
      <c r="H25" s="5" t="s">
        <v>24</v>
      </c>
      <c r="I25" s="13">
        <f t="shared" si="1"/>
        <v>2</v>
      </c>
      <c r="J25" s="5" t="s">
        <v>24</v>
      </c>
      <c r="K25" s="13">
        <f t="shared" si="1"/>
        <v>2</v>
      </c>
      <c r="L25" s="5" t="s">
        <v>24</v>
      </c>
      <c r="M25" s="13">
        <f t="shared" si="1"/>
        <v>2</v>
      </c>
      <c r="N25" s="24"/>
      <c r="O25" s="25">
        <f>SUM(C25+E25+G25+I25+K25+M25)</f>
        <v>10</v>
      </c>
    </row>
    <row r="26" spans="1:15" ht="18.75" x14ac:dyDescent="0.3">
      <c r="A26" s="1"/>
      <c r="B26" s="1"/>
      <c r="D26" s="1"/>
      <c r="F26" s="1"/>
      <c r="H26" s="1"/>
      <c r="J26" s="1"/>
      <c r="L26" s="1"/>
    </row>
    <row r="27" spans="1:15" ht="18.75" x14ac:dyDescent="0.3">
      <c r="A27" s="1"/>
      <c r="B27" s="1"/>
      <c r="D27" s="1"/>
      <c r="F27" s="1"/>
      <c r="H27" s="1"/>
      <c r="J27" s="1"/>
      <c r="L27" s="1"/>
    </row>
    <row r="28" spans="1:15" ht="18.75" x14ac:dyDescent="0.3">
      <c r="A28" s="23" t="s">
        <v>29</v>
      </c>
      <c r="B28" s="23"/>
      <c r="D28" s="1"/>
      <c r="F28" s="1"/>
      <c r="H28" s="1"/>
      <c r="J28" s="1"/>
      <c r="L28" s="1"/>
    </row>
    <row r="29" spans="1:15" ht="18.75" x14ac:dyDescent="0.3">
      <c r="A29" s="21" t="s">
        <v>30</v>
      </c>
      <c r="B29" s="22">
        <f>O8+O9</f>
        <v>32</v>
      </c>
      <c r="D29" s="1"/>
      <c r="F29" s="1"/>
      <c r="H29" s="1"/>
      <c r="J29" s="1"/>
      <c r="L29" s="1"/>
    </row>
    <row r="30" spans="1:15" ht="18.75" x14ac:dyDescent="0.3">
      <c r="A30" s="21" t="s">
        <v>31</v>
      </c>
      <c r="B30" s="22">
        <f>O24+O25</f>
        <v>63</v>
      </c>
      <c r="D30" s="1"/>
      <c r="F30" s="1"/>
      <c r="H30" s="1"/>
      <c r="J30" s="1"/>
      <c r="L30" s="1"/>
    </row>
    <row r="31" spans="1:15" ht="18.75" x14ac:dyDescent="0.3">
      <c r="A31" s="1"/>
      <c r="B31" s="20"/>
    </row>
    <row r="32" spans="1:15" ht="18.75" x14ac:dyDescent="0.3">
      <c r="A32" s="1"/>
      <c r="B32" s="20"/>
    </row>
    <row r="33" spans="1:2" ht="18.75" x14ac:dyDescent="0.3">
      <c r="A33" s="3" t="s">
        <v>19</v>
      </c>
      <c r="B33" s="26" t="str">
        <f>VLOOKUP(A33,A12:B22,2,FALSE)</f>
        <v>Jährlich</v>
      </c>
    </row>
    <row r="34" spans="1:2" ht="18.75" x14ac:dyDescent="0.3">
      <c r="A34" s="1"/>
      <c r="B34" s="20"/>
    </row>
  </sheetData>
  <mergeCells count="14">
    <mergeCell ref="A28:B28"/>
    <mergeCell ref="B1:B2"/>
    <mergeCell ref="D1:D2"/>
    <mergeCell ref="I1:I2"/>
    <mergeCell ref="J1:J2"/>
    <mergeCell ref="K1:K2"/>
    <mergeCell ref="L1:L2"/>
    <mergeCell ref="M1:M2"/>
    <mergeCell ref="A1:A2"/>
    <mergeCell ref="C1:C2"/>
    <mergeCell ref="E1:E2"/>
    <mergeCell ref="F1:F2"/>
    <mergeCell ref="G1:G2"/>
    <mergeCell ref="H1:H2"/>
  </mergeCells>
  <phoneticPr fontId="3" type="noConversion"/>
  <dataValidations count="1">
    <dataValidation type="list" allowBlank="1" showInputMessage="1" showErrorMessage="1" sqref="B12:B22 L8:L9 J8:J9 H8:H9 F8:F9 D8:D9 L4:L6 J24:J25 H24:H25 F24:F25 D24:D25 L24:L25 D4:D6 B4:B6 B8:B9 L12:L22 J12:J22 J4:J6 H12:H22 H4:H6 F12:F22 F4:F6 D12:D22 B24:B25" xr:uid="{A7F7251A-EAE7-4D51-A450-918A53529EA9}">
      <formula1>$N$5:$N$7</formula1>
    </dataValidation>
  </dataValidation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Aurich</dc:creator>
  <cp:lastModifiedBy>Marcus Aurich</cp:lastModifiedBy>
  <dcterms:created xsi:type="dcterms:W3CDTF">2026-04-21T12:54:59Z</dcterms:created>
  <dcterms:modified xsi:type="dcterms:W3CDTF">2026-04-21T14:03:47Z</dcterms:modified>
</cp:coreProperties>
</file>